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9045" tabRatio="636" firstSheet="4" activeTab="7"/>
  </bookViews>
  <sheets>
    <sheet name="informe JULIO" sheetId="16" r:id="rId1"/>
    <sheet name="JULIO cualitativo mensual" sheetId="15" r:id="rId2"/>
    <sheet name="Informe AGOSTO" sheetId="19" r:id="rId3"/>
    <sheet name="AGOSTO cualitativo mensual" sheetId="17" r:id="rId4"/>
    <sheet name="inf. SEP" sheetId="20" r:id="rId5"/>
    <sheet name="Sep. cualitativo" sheetId="26" r:id="rId6"/>
    <sheet name="Informe trimestarl" sheetId="24" r:id="rId7"/>
    <sheet name="Informe cualitativo trimestral" sheetId="25" r:id="rId8"/>
  </sheets>
  <calcPr calcId="152511"/>
</workbook>
</file>

<file path=xl/calcChain.xml><?xml version="1.0" encoding="utf-8"?>
<calcChain xmlns="http://schemas.openxmlformats.org/spreadsheetml/2006/main">
  <c r="P16" i="24" l="1"/>
  <c r="O16" i="24"/>
  <c r="P15" i="24"/>
  <c r="O15" i="24"/>
  <c r="P14" i="24"/>
  <c r="O14" i="24"/>
  <c r="P13" i="24"/>
  <c r="O13" i="24"/>
  <c r="P12" i="24"/>
  <c r="O12" i="24"/>
  <c r="P11" i="24"/>
  <c r="O11" i="24"/>
  <c r="P18" i="20" l="1"/>
  <c r="O18" i="20"/>
  <c r="P17" i="20"/>
  <c r="O17" i="20"/>
  <c r="P16" i="20"/>
  <c r="O16" i="20"/>
  <c r="P15" i="20"/>
  <c r="O15" i="20"/>
  <c r="P14" i="20"/>
  <c r="O14" i="20"/>
  <c r="P13" i="20"/>
  <c r="O13" i="20"/>
  <c r="O13" i="16"/>
  <c r="P13" i="16"/>
  <c r="O14" i="16"/>
  <c r="P14" i="16"/>
  <c r="O15" i="16"/>
  <c r="P15" i="16"/>
  <c r="O16" i="16"/>
  <c r="P16" i="16"/>
  <c r="O17" i="16"/>
  <c r="P17" i="16"/>
  <c r="O18" i="16"/>
  <c r="P18" i="16"/>
  <c r="R18" i="19"/>
  <c r="Q18" i="19"/>
  <c r="R17" i="19"/>
  <c r="Q17" i="19"/>
  <c r="R16" i="19"/>
  <c r="Q16" i="19"/>
  <c r="R15" i="19"/>
  <c r="Q15" i="19"/>
  <c r="R14" i="19"/>
  <c r="Q14" i="19"/>
  <c r="R13" i="19"/>
  <c r="Q13" i="19"/>
</calcChain>
</file>

<file path=xl/sharedStrings.xml><?xml version="1.0" encoding="utf-8"?>
<sst xmlns="http://schemas.openxmlformats.org/spreadsheetml/2006/main" count="416" uniqueCount="104">
  <si>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</si>
  <si>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</si>
  <si>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</si>
  <si>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</si>
  <si>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</si>
  <si>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</si>
  <si>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</si>
  <si>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</si>
  <si>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</si>
  <si>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</si>
  <si>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</si>
  <si>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</si>
  <si>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</si>
  <si>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</si>
  <si>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</si>
  <si>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</si>
  <si>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</si>
  <si>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</si>
  <si>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</si>
  <si>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</si>
  <si>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</si>
  <si>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</si>
  <si>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</si>
  <si>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</si>
  <si>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</si>
  <si>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</si>
  <si>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</si>
  <si>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</si>
  <si>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Escuela por Escuela</t>
  </si>
  <si>
    <t>PALOMA</t>
  </si>
  <si>
    <t>MARIA</t>
  </si>
  <si>
    <t>Uniendo Familias</t>
  </si>
  <si>
    <t>CONSEJO MUNICIPAL CONTRA LAS ADICCIONES EN SAN PEDRO TLAQUEPAQUE (COMUCAT)</t>
  </si>
  <si>
    <t>Estratégico Externo</t>
  </si>
  <si>
    <t>X</t>
  </si>
  <si>
    <t>Alumnos</t>
  </si>
  <si>
    <t>Gestón Interna</t>
  </si>
  <si>
    <t>Regularización y estandarización de los Centros de Rehabilitacion de San Pedro Tlaquepaque.</t>
  </si>
  <si>
    <t>Centro de Atención Primaria en Adicciones (CAPA) San Martín de las Flores.</t>
  </si>
  <si>
    <t>Uniendo Familias.</t>
  </si>
  <si>
    <t>Usuarios</t>
  </si>
  <si>
    <t>Centros de Tratamiento Capacitados</t>
  </si>
  <si>
    <t>Regularización y estandarización de los Centros de Rehabilitacion de San Pedro Tlaquepaque. (Curso)</t>
  </si>
  <si>
    <t>250</t>
  </si>
  <si>
    <t>50</t>
  </si>
  <si>
    <t>300</t>
  </si>
  <si>
    <t>0</t>
  </si>
  <si>
    <t>Intra-Ayuntamiento (tu trabajo ,tu vida)</t>
  </si>
  <si>
    <t>PROGRAMAS E INDICADORES DE RESULTADOS</t>
  </si>
  <si>
    <t xml:space="preserve">NOMBRE DE LA DEPENDENCIA: </t>
  </si>
  <si>
    <t>CONSEJO MUNICIPAL CONTRA LAS ADICCIONES EN SAN PEDRO TLAQUEPAQUE COMUCAT</t>
  </si>
  <si>
    <t>POR PROGRAMAS</t>
  </si>
  <si>
    <t>IMPORTE</t>
  </si>
  <si>
    <t>Preven Kinds</t>
  </si>
  <si>
    <t>Centro de Atención Primaria en Adicciones San Martín de las Flores</t>
  </si>
  <si>
    <t>Programa Interdependencias (CIPE)+</t>
  </si>
  <si>
    <t>Tu trabajo, tu vida</t>
  </si>
  <si>
    <t>Proyecto Semaforo</t>
  </si>
  <si>
    <t>Programas varios</t>
  </si>
  <si>
    <t xml:space="preserve">Usuarios, capacitadores </t>
  </si>
  <si>
    <t>Talleres</t>
  </si>
  <si>
    <t>Centro de Atención Primaria en Adicciones (COMUCAT) San Martín de las Flores</t>
  </si>
  <si>
    <t>Programa Interdependencias, (CIPE)</t>
  </si>
  <si>
    <t>Estrategico</t>
  </si>
  <si>
    <t>13</t>
  </si>
  <si>
    <t>noviembre</t>
  </si>
  <si>
    <t>Uniendo Familias (escuela por escuela, Prevenkid, PALOMA, MARIA.)</t>
  </si>
  <si>
    <t>Programa CIPE (Interdependencias)</t>
  </si>
  <si>
    <t>DEL 1 AL 31 DE JULIO 2018</t>
  </si>
  <si>
    <t>DEL 1 AL 31 DE AGOSTO 2018</t>
  </si>
  <si>
    <t>DEL 1 AL 30 DE SEPTIEMBRE 2018</t>
  </si>
  <si>
    <t>DEL 1 DE JULIO AL 31 DE SEPTIEMBRE 2018</t>
  </si>
  <si>
    <t>DEL 1 JULIO AL 30 DE SEPTIEMBRE 2018</t>
  </si>
  <si>
    <t>9</t>
  </si>
  <si>
    <t>30</t>
  </si>
  <si>
    <t>359</t>
  </si>
  <si>
    <t>1,017</t>
  </si>
  <si>
    <t xml:space="preserve">Se comenzó la intervención del programa MARIA en la colonia el tapatío y San Pedrito
Del 2 a 6 de Julio se dio el arranque del programa M.A.R.I.A. (población adultos) en la unidad médica del TAPATIO, con un horario de 9:00 am a 10:00 am.
Lunes Autoestima Psic. Andrea Noriega, 18 Hombres, 3 Mujeres
Martes inteligencia emocional Psic. Eduardo Velarde Hombres 5, Mujeres 22
Miércoles Comunicación asertiva, Psic. Nataly Munguía, Hombres 6, Mujeres 24
Jueves Sexualidad Psic. Pennina García , Hombres 9, Mujeres 31
Viernes Proyecto de vida, Psic. Alfredo Cervantes,Mujeres 27
Lunes Manejo de emociones Psic. Pennina García y Psic. Silvia Moya, Niños 11 (9 niñas y 2 niños), Adolescentes 4 (2 mujeres y 2 hombres)
Martes Autoestima Psic. Pennina García y Psic. Silvia Moya Niños 13 (niñas 9 y 4 niños)
Adolescentes 3 (2 mujeres y 1 hombre)
Miércoles, uidado del cuerpo humano Psic. Pennina García y Psic. Silvia Moya, (2 niños y 8 niñas), Adolescentes 15 (4 hombres y 11 mujeres)
Jueves Comunicación asertiva Psic. Silvia Moya y Psic. Alfredo Cervantes, Niños 5 (3 niñas -2 niños), Adolescentes 20 (8 hombres-12 mujeres)
Viernes Psicomotricidad, Psic. Pennina García y Psic. Silvia Moya,  5 niñas y 3 niños)
Adolescentes 20 (8 hombres y 12 mujeres)
Miércoles, Autoconocimiento e inteligencia emocional Psic. Eduardo Velarde y Psic. Andrea Noriega , Hombres 1, Mujeres 5
Jueves Comunicación asertiva Psic. Nataly Munguía, Hombres 2, Mujeres 5
Viernes Proyecto de vida , Psic. Alfredo Cervantes, Hombres 1, Mujeres 5
Miércoles, Manejo de emociones, Psic. Pennina García y Psic. Silvia Moya, 3 niñas
Jueves Autoestima, Psic. Pennina García y Psic. Silvia Moya, 4 niñas, 1 niño
Viernes Cuidado del cuerpo humano y Comunicación asertiva Psic. Pennina García y Psic. Silvia Moya, 4 niñas.
Se finalizó la etapa de seguimiento al campamento del programa  UNIENDO FAMILIAS el día 5 de Julio, en el que la colonia Lomas del cuatro cerró con el tema de cuidado del medio ambiente impartido por la Psic. Silvia Moya, asistieron 7 adolescentes,  2 mujeres y 5 hombres. En la colonia nueva santa María se concluyó con el tema de Autoconocimiento ambiente impartido por la Psic. Andrea Noriega, asistieron 2 adolescentes, 2  mujeres. En la colonia Parques de Santa cruz se finalizó el seguimiento con el tema de Comunicación, afecto y asertividad impartido por la Psic. Pennina García,  asistieron  adolescentes,  mujeres y  hombres.
</t>
  </si>
  <si>
    <t>seguimos trabajando para darle una mejora al programa</t>
  </si>
  <si>
    <t>No hemos teneido participacion ya que este programase realiza en las secuelas y estan en periodo vacacional</t>
  </si>
  <si>
    <t>se brindaron 9 atenciones de las cuales 7 se canalizaron al Centro de atencion COMUCAT para taramiento ambulatorio, y 2 se canalizaron a centros de rehabilitacion</t>
  </si>
  <si>
    <t>se acudieron a dos caravanas de la salud</t>
  </si>
  <si>
    <t xml:space="preserve">SE ATENDIERON 176  PERSONAS QUE PRESENTARON PROBLEMAS CON EL CONSUMO DE SUSTANCIAS.SE BRINDARON 371 SESIONES DE PSICOLOGIA, CADA SESION CON UN TIEMPO DE  50 MINUTOS C/U.
• 35 PERSONAS QUE ASISTIERON A PEDIR INFORMACION
• 9 CONSEJERIAS 
• 2 ORIENTACION 
• 5 DERIVACIONES A SISAME
• 3 DERIVACION A CANAT
• 63 HOMBRES  103 MUJERES 
• VISITA A CONTACTOS
PREPA N° 16
SECUNDARIA  N° 33
DELEGACION 
CENTRO DE SALUD 
ELAVORACION DE MATERIAL DE 10 RECOMENDACIONES  Y FACTORES DE RIESGO Y PROTECCION  Programación de actividades Intramuros: ACTIVIDAD PLATICA 10 RECOMENDACIONES, 1 hombres y 7 mujeres, VISITA PREPA 16 PROGRAMACION, 88 hombres y 69 mujeres, FACTORES DE RIESGO Y FACTOR DE RESILENCIA, CENTRO DE SALUD 275 asistencia, hombres 2 y mujeres 220, 10 RECOMENDACIONES, CENTRO DE SALUD, 30 mujeres, HUERTAS 65 mujeres, DIF,  sec. 33 , GYM SAN MARTIN  hombres 7 y mujeres 1, JARDIN DE NIÑOS PIENTLI 8 niños y 70 niñas, PADRES DE FAMILIA  Y MANEJO DE EMOCIONES, SECRETARIA SALUBRIDAD ASISTENCIA  mujeres 14, PLATICA A MAMAS Y 10 RECOMENDACIONES , INST. DE LA MUJERES hombres 55 y mujeres 52 VIOLENCIA Y ADICCIONES, 10 RECOMJENDACIONES, GYM hombres 50 y mujeres 10, ADICCIONES, DEPORTE CUERPO Y MENTE, AUTOESTIMA, CENTRO DE REHABILITACION   hombres 11, PSICOTERAPIA INDIVIDUAL, CENTRO DE REABILITACION 26 hombres SECCION GRUPAL.
</t>
  </si>
  <si>
    <t>155</t>
  </si>
  <si>
    <t>23</t>
  </si>
  <si>
    <t>DEL 1 AL 31 DE SEPTIEMBRE 2018</t>
  </si>
  <si>
    <t>Estamos concretando fechas con el Programa PROSPERA para dar talleres con el programa de MARIA</t>
  </si>
  <si>
    <t>estamos llegando a un acuerdo para que nos faciliten fechas para dar las platicas al personal del Ayuntamiento</t>
  </si>
  <si>
    <t xml:space="preserve">• SE ATENDIERON 69  PERSONAS QUE PRESENTARON PROBLEMAS CON EL CONSUMO DE SUSTANCIAS.
• SE BRINDARON 81 SESIONES DE PSICOLOGIA, CADA SESION CON UN TIEMPO DE  50 MINUTOS C/U.
• 5 PERSONAS QUE ASISTIERON A PEDIR INFORMACION
• 31 HOMBRES  38 MUJERES 
</t>
  </si>
  <si>
    <t>estamos en espera de que se vuelva a restablecer el programa de Cipe, por lo pronto solo sea hecho una reunion para concretar las fechas de inicio</t>
  </si>
  <si>
    <t>Hubo 15 atenciones de las cuales se obtuvieron 3 canalizaciones a centros de rehabilitación</t>
  </si>
  <si>
    <t>Estamos acudiendo a las caravanas de las salud en donde se cubrieron la delegacion de toluquilla, santa anita, miravalle y Lopez cotilla.</t>
  </si>
  <si>
    <t>10</t>
  </si>
  <si>
    <t>57</t>
  </si>
  <si>
    <t xml:space="preserve">no se realizaron actividades este mes por el cambio de administracion y suspension de los programas </t>
  </si>
  <si>
    <t xml:space="preserve">se realizaron 10 asesorias en el COMUCAT (oficina administrativa) </t>
  </si>
  <si>
    <t xml:space="preserve">• Se atendieron 57  personas que presentaron problemas con el consumo de sustancias.
• Se brindaron 63 sesiones de psicologia, cada sesion con un tiempo de  50 minutos c/u.
• 2 personas que asistieron a pedir informacion
• 21 hombres  36 mujeres 
</t>
  </si>
  <si>
    <t>no se realizaron actividades este mes por el cambio de administracion y suspension de los programas</t>
  </si>
  <si>
    <t>1,229</t>
  </si>
  <si>
    <t>32</t>
  </si>
  <si>
    <t>53</t>
  </si>
  <si>
    <t xml:space="preserve">Martes inteligencia emocional Psic. Eduardo Velarde Hombres 5, Mujeres 22
Miércoles Comunicación asertiva, Psic. Nataly Munguía, Hombres 6, Mujeres 24
Jueves Sexualidad Psic. Pennina García , Hombres 9, Mujeres 31
Viernes Proyecto de vida, Psic. Alfredo Cervantes,Mujeres 27
Lunes Manejo de emociones Psic. Pennina García y Psic. Silvia Moya, Niños 11 (9 niñas y 2 niños), Adolescentes 4 (2 mujeres y 2 hombres)
Martes Autoestima Psic. Pennina García y Psic. Silvia Moya Niños 13 (niñas 9 y 4 niños)
Adolescentes 3 (2 mujeres y 1 hombre)
Miércoles, uidado del cuerpo humano Psic. Pennina García y Psic. Silvia Moya, (2 niños y 8 niñas), Adolescentes 15 (4 hombres y 11 mujeres)
Jueves Comunicación asertiva Psic. Silvia Moya y Psic. Alfredo Cervantes, Niños 5 (3 niñas -2 niños), Adolescentes 20 (8 hombres-12 mujeres)
Viernes Psicomotricidad, Psic. Pennina García y Psic. Silvia Moya,  5 niñas y 3 niños)
Adolescentes 20 (8 hombres y 12 mujeres)
Miércoles, Autoconocimiento e inteligencia emocional Psic. Eduardo Velarde y Psic. Andrea Noriega , Hombres 1, Mujeres 5
Jueves Comunicación asertiva Psic. Nataly Munguía, Hombres 2, Mujeres 5
Viernes Proyecto de vida , Psic. Alfredo Cervantes, Hombres 1, Mujeres 5
Miércoles, Manejo de emociones, Psic. Pennina García y Psic. Silvia Moya, 3 niñas
Jueves Autoestima, Psic. Pennina García y Psic. Silvia Moya, 4 niñas, 1 niño
Viernes Cuidado del cuerpo humano y Comunicación asertiva Psic. Pennina García y Psic. Silvia Moya, 4 niñas.
Se finalizó la etapa de seguimiento al campamento del programa  UNIENDO FAMILIAS el día 5 de Julio, en el que la colonia Lomas del cuatro cerró con el tema de cuidado del medio ambiente impartido por la Psic. Silvia Moya, asistieron 7 adolescentes,  2 mujeres y 5 hombres. En la colonia nueva santa María se concluyó con el tema de Autoconocimiento ambiente impartido por la Psic. Andrea Noriega, asistieron 2 adolescentes, 2  mujeres. En la colonia Parques de Santa cruz se finalizó el seguimiento con el tema de Comunicación, afecto y asertividad impartido por la Psic. Pennina García,  asistieron  adolescentes,  mujeres y  hombres.
</t>
  </si>
  <si>
    <t>Centro de Atención Primaria en Adicciones (COMUCAT) San Martín de las Flores.</t>
  </si>
  <si>
    <t>SE ATENDIERON 292  PERSONAS QUE PRESENTARON PROBLEMAS CON EL CONSUMO DE SUSTANCIAS.SE BRINDARON 371 SESIONES DE PSICOLOGIA, CADA SESION CON UN TIEMPO DE  50 MINUTOS C/U.
• 42 PERSONAS QUE ASISTIERON A PEDIR INFORMACION 
• SESIONES 144 
• 5 DERIVACIONES A SISAME
• 3 DERIVACION A CANAT
• 115 HOMBRES  177 MUJERES 
• VISITA A CONTACTOS
PREPA N° 16
SECUNDARIA  N° 33
DELEGACION 
CENTRO DE SALUD 
ELAVORACION DE MATERIAL DE 10 RECOMENDACIONES  Y FACTORES DE RIESGO Y PROTECCION  Programación de actividades Intramuros: ACTIVIDAD PLATICA 10 RECOMENDACIONES, 1 hombres y 7 mujeres, VISITA PREPA 16 PROGRAMACION, 88 hombres y 69 mujeres, FACTORES DE RIESGO Y FACTOR DE RESILENCIA, CENTRO DE SALUD 275 asistencia, hombres 2 y mujeres 220, 10 RECOMENDACIONES, CENTRO DE SALUD, 30 mujeres, HUERTAS 65 mujeres, DIF,  sec. 33 , GYM SAN MARTIN  hombres 7 y mujeres 1, JARDIN DE NIÑOS PIENTLI 8 niños y 70 niñas, PADRES DE FAMILIA  Y MANEJO DE EMOCIONES, SECRETARIA SALUBRIDAD ASISTENCIA  mujeres 14, PLATICA A MAMAS Y 10 RECOMENDACIONES , INST. DE LA MUJERES hombres 55 y mujeres 52 VIOLENCIA Y ADICCIONES, 10 RECOMJENDACIONES, GYM hombres 50 y mujeres 10, ADICCIONES, DEPORTE CUERPO Y MENTE, AUTOESTIMA, CENTRO DE REHABILITACION   hombres 11, PSICOTERAPIA INDIVIDUAL, CENTRO DE REABILITACION 26 hombres SECCION GRUPAL.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</si>
</sst>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Arial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0" xfId="0" applyFont="1" applyFill="1" applyBorder="1" applyAlignment="1">
      <alignment horizontal="center" vertical="center" textRotation="90"/>
    </xf>
    <xf numFmtId="49" fontId="6" fillId="2" borderId="1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4" fillId="3" borderId="10" xfId="2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49" fontId="12" fillId="0" borderId="11" xfId="2" applyNumberFormat="1" applyFont="1" applyFill="1" applyBorder="1" applyAlignment="1">
      <alignment horizontal="center" vertical="center"/>
    </xf>
    <xf numFmtId="10" fontId="12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/>
    <xf numFmtId="0" fontId="10" fillId="3" borderId="10" xfId="0" applyFont="1" applyFill="1" applyBorder="1" applyAlignment="1">
      <alignment horizontal="center" vertical="center" textRotation="90" wrapText="1"/>
    </xf>
    <xf numFmtId="0" fontId="10" fillId="4" borderId="0" xfId="0" applyFont="1" applyFill="1" applyAlignment="1">
      <alignment horizontal="center" vertical="center" textRotation="90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0" fontId="15" fillId="0" borderId="11" xfId="0" applyFont="1" applyBorder="1" applyAlignment="1">
      <alignment horizontal="justify" vertical="top"/>
    </xf>
    <xf numFmtId="49" fontId="0" fillId="0" borderId="11" xfId="0" applyNumberFormat="1" applyFill="1" applyBorder="1" applyAlignment="1">
      <alignment horizontal="justify" vertical="top" wrapText="1"/>
    </xf>
    <xf numFmtId="0" fontId="12" fillId="0" borderId="11" xfId="0" applyNumberFormat="1" applyFont="1" applyFill="1" applyBorder="1" applyAlignment="1">
      <alignment horizontal="center" vertical="center"/>
    </xf>
    <xf numFmtId="4" fontId="12" fillId="0" borderId="11" xfId="2" applyNumberFormat="1" applyFont="1" applyFill="1" applyBorder="1" applyAlignment="1">
      <alignment horizontal="center" vertical="center" wrapText="1"/>
    </xf>
    <xf numFmtId="41" fontId="14" fillId="2" borderId="0" xfId="0" applyNumberFormat="1" applyFont="1" applyFill="1" applyBorder="1" applyAlignment="1">
      <alignment vertical="center"/>
    </xf>
    <xf numFmtId="49" fontId="0" fillId="5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justify" vertical="center" wrapText="1"/>
    </xf>
    <xf numFmtId="4" fontId="12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4" fontId="2" fillId="2" borderId="1" xfId="3" applyFont="1" applyFill="1" applyBorder="1" applyAlignment="1">
      <alignment horizontal="right" vertical="center"/>
    </xf>
    <xf numFmtId="44" fontId="2" fillId="2" borderId="3" xfId="3" applyFont="1" applyFill="1" applyBorder="1" applyAlignment="1">
      <alignment horizontal="right" vertical="center"/>
    </xf>
    <xf numFmtId="44" fontId="2" fillId="2" borderId="0" xfId="3" applyFont="1" applyFill="1" applyBorder="1" applyAlignment="1">
      <alignment horizontal="right" vertical="center"/>
    </xf>
    <xf numFmtId="44" fontId="2" fillId="2" borderId="8" xfId="3" applyFont="1" applyFill="1" applyBorder="1" applyAlignment="1">
      <alignment horizontal="right" vertical="center"/>
    </xf>
    <xf numFmtId="44" fontId="0" fillId="2" borderId="1" xfId="3" applyFont="1" applyFill="1" applyBorder="1" applyAlignment="1">
      <alignment horizontal="right" vertical="center"/>
    </xf>
    <xf numFmtId="44" fontId="4" fillId="2" borderId="1" xfId="3" applyFont="1" applyFill="1" applyBorder="1" applyAlignment="1">
      <alignment horizontal="right" vertical="center"/>
    </xf>
    <xf numFmtId="44" fontId="9" fillId="3" borderId="10" xfId="3" applyFont="1" applyFill="1" applyBorder="1" applyAlignment="1">
      <alignment horizontal="center" vertical="center" wrapText="1"/>
    </xf>
    <xf numFmtId="44" fontId="6" fillId="2" borderId="1" xfId="3" applyFont="1" applyFill="1" applyBorder="1" applyAlignment="1">
      <alignment horizontal="right" vertical="center"/>
    </xf>
    <xf numFmtId="44" fontId="12" fillId="0" borderId="11" xfId="3" applyFont="1" applyFill="1" applyBorder="1" applyAlignment="1">
      <alignment horizontal="right" vertical="center"/>
    </xf>
    <xf numFmtId="44" fontId="8" fillId="2" borderId="0" xfId="3" applyFont="1" applyFill="1" applyBorder="1" applyAlignment="1">
      <alignment horizontal="right" vertical="center"/>
    </xf>
    <xf numFmtId="44" fontId="0" fillId="2" borderId="8" xfId="3" applyFont="1" applyFill="1" applyBorder="1" applyAlignment="1">
      <alignment horizontal="right" vertical="center"/>
    </xf>
    <xf numFmtId="44" fontId="0" fillId="0" borderId="0" xfId="3" applyFont="1" applyBorder="1" applyAlignment="1">
      <alignment horizontal="right" vertical="center"/>
    </xf>
    <xf numFmtId="44" fontId="0" fillId="0" borderId="0" xfId="3" applyFont="1" applyAlignment="1">
      <alignment horizontal="right" vertical="center"/>
    </xf>
    <xf numFmtId="44" fontId="0" fillId="5" borderId="0" xfId="3" applyFont="1" applyFill="1" applyAlignment="1">
      <alignment horizontal="right" vertical="center"/>
    </xf>
    <xf numFmtId="49" fontId="16" fillId="0" borderId="11" xfId="0" applyNumberFormat="1" applyFont="1" applyFill="1" applyBorder="1" applyAlignment="1">
      <alignment horizontal="justify" vertical="top" wrapText="1"/>
    </xf>
    <xf numFmtId="0" fontId="17" fillId="0" borderId="11" xfId="0" applyFont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9" fontId="14" fillId="3" borderId="11" xfId="2" applyFont="1" applyFill="1" applyBorder="1" applyAlignment="1">
      <alignment horizontal="center" vertical="center" wrapText="1"/>
    </xf>
    <xf numFmtId="9" fontId="6" fillId="2" borderId="13" xfId="2" applyFont="1" applyFill="1" applyBorder="1" applyAlignment="1">
      <alignment horizontal="center" vertical="center"/>
    </xf>
    <xf numFmtId="9" fontId="8" fillId="2" borderId="6" xfId="2" applyFont="1" applyFill="1" applyBorder="1" applyAlignment="1">
      <alignment horizontal="center" vertical="center"/>
    </xf>
    <xf numFmtId="9" fontId="0" fillId="2" borderId="9" xfId="2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top" wrapText="1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>
      <alignment horizontal="justify" vertical="center" wrapText="1"/>
    </xf>
    <xf numFmtId="0" fontId="16" fillId="0" borderId="1" xfId="0" applyNumberFormat="1" applyFont="1" applyFill="1" applyBorder="1" applyAlignment="1">
      <alignment horizontal="justify" vertical="center" wrapText="1"/>
    </xf>
    <xf numFmtId="0" fontId="16" fillId="0" borderId="13" xfId="0" applyNumberFormat="1" applyFont="1" applyFill="1" applyBorder="1" applyAlignment="1">
      <alignment horizontal="justify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justify" vertical="center" wrapText="1"/>
    </xf>
    <xf numFmtId="0" fontId="9" fillId="0" borderId="11" xfId="0" applyNumberFormat="1" applyFont="1" applyFill="1" applyBorder="1" applyAlignment="1">
      <alignment horizontal="justify" vertical="center" wrapText="1"/>
    </xf>
  </cellXfs>
  <cellStyles count="4">
    <cellStyle name="Euro" xfId="1"/>
    <cellStyle name="Moneda" xfId="3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Q35"/>
  <sheetViews>
    <sheetView topLeftCell="A7" zoomScale="82" zoomScaleNormal="82" workbookViewId="0">
      <selection activeCell="L15" sqref="L15"/>
    </sheetView>
  </sheetViews>
  <sheetFormatPr baseColWidth="10" defaultRowHeight="12.75" x14ac:dyDescent="0.2"/>
  <cols>
    <col min="1" max="1" width="1.5703125" style="30" customWidth="1"/>
    <col min="2" max="2" width="1.5703125" style="3" customWidth="1"/>
    <col min="3" max="3" width="6.140625" style="47" customWidth="1"/>
    <col min="4" max="4" width="39" style="47" customWidth="1"/>
    <col min="5" max="5" width="16" style="55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5" customWidth="1"/>
    <col min="11" max="11" width="15.7109375" style="47" customWidth="1"/>
    <col min="12" max="12" width="14.5703125" style="47" customWidth="1"/>
    <col min="13" max="13" width="15.7109375" style="111" customWidth="1"/>
    <col min="14" max="14" width="14.28515625" style="111" customWidth="1"/>
    <col min="15" max="15" width="12" style="68" customWidth="1"/>
    <col min="16" max="16" width="14" style="68" customWidth="1"/>
    <col min="17" max="17" width="2.5703125" style="3" customWidth="1"/>
  </cols>
  <sheetData>
    <row r="2" spans="2:17" ht="22.9" customHeight="1" x14ac:dyDescent="0.2">
      <c r="B2" s="1"/>
      <c r="C2" s="39"/>
      <c r="D2" s="39"/>
      <c r="E2" s="48"/>
      <c r="F2" s="2"/>
      <c r="G2" s="2"/>
      <c r="H2" s="2"/>
      <c r="I2" s="2"/>
      <c r="J2" s="2"/>
      <c r="K2" s="39"/>
      <c r="L2" s="39"/>
      <c r="M2" s="99"/>
      <c r="N2" s="99"/>
      <c r="O2" s="59"/>
      <c r="P2" s="59"/>
      <c r="Q2" s="2"/>
    </row>
    <row r="3" spans="2:17" ht="18" x14ac:dyDescent="0.2">
      <c r="B3" s="4"/>
      <c r="C3" s="40"/>
      <c r="D3" s="40"/>
      <c r="E3" s="49"/>
      <c r="F3" s="5"/>
      <c r="G3" s="5"/>
      <c r="H3" s="5"/>
      <c r="I3" s="5"/>
      <c r="J3" s="5"/>
      <c r="K3" s="40"/>
      <c r="L3" s="40"/>
      <c r="M3" s="100"/>
      <c r="N3" s="100"/>
      <c r="O3" s="60"/>
      <c r="P3" s="60"/>
      <c r="Q3" s="6"/>
    </row>
    <row r="4" spans="2:17" ht="23.25" x14ac:dyDescent="0.2">
      <c r="B4" s="7"/>
      <c r="C4" s="123" t="s">
        <v>48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9"/>
    </row>
    <row r="5" spans="2:17" ht="18" x14ac:dyDescent="0.2">
      <c r="B5" s="7"/>
      <c r="C5" s="124" t="s">
        <v>27</v>
      </c>
      <c r="D5" s="124"/>
      <c r="E5" s="124"/>
      <c r="F5" s="125" t="s">
        <v>32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9"/>
    </row>
    <row r="6" spans="2:17" ht="18" x14ac:dyDescent="0.2">
      <c r="B6" s="7"/>
      <c r="C6" s="126" t="s">
        <v>68</v>
      </c>
      <c r="D6" s="126"/>
      <c r="E6" s="126"/>
      <c r="F6" s="10"/>
      <c r="G6" s="10"/>
      <c r="H6" s="10"/>
      <c r="I6" s="10"/>
      <c r="J6" s="8"/>
      <c r="K6" s="41"/>
      <c r="L6" s="41"/>
      <c r="M6" s="101"/>
      <c r="N6" s="101"/>
      <c r="O6" s="61"/>
      <c r="P6" s="62"/>
      <c r="Q6" s="9"/>
    </row>
    <row r="7" spans="2:17" ht="18" x14ac:dyDescent="0.2">
      <c r="B7" s="11"/>
      <c r="C7" s="42"/>
      <c r="D7" s="42"/>
      <c r="E7" s="50"/>
      <c r="F7" s="12"/>
      <c r="G7" s="12"/>
      <c r="H7" s="12"/>
      <c r="I7" s="12"/>
      <c r="J7" s="13"/>
      <c r="K7" s="42"/>
      <c r="L7" s="42"/>
      <c r="M7" s="102"/>
      <c r="N7" s="102"/>
      <c r="O7" s="63"/>
      <c r="P7" s="63"/>
      <c r="Q7" s="14"/>
    </row>
    <row r="8" spans="2:17" ht="17.45" customHeight="1" x14ac:dyDescent="0.2">
      <c r="B8" s="1"/>
      <c r="C8" s="43"/>
      <c r="D8" s="43"/>
      <c r="E8" s="51"/>
      <c r="F8" s="1"/>
      <c r="G8" s="1"/>
      <c r="H8" s="1"/>
      <c r="I8" s="1"/>
      <c r="J8" s="15"/>
      <c r="K8" s="43"/>
      <c r="L8" s="43"/>
      <c r="M8" s="103"/>
      <c r="N8" s="103"/>
      <c r="O8" s="64"/>
      <c r="P8" s="64"/>
      <c r="Q8" s="16"/>
    </row>
    <row r="9" spans="2:17" ht="20.25" x14ac:dyDescent="0.2">
      <c r="B9" s="4"/>
      <c r="C9" s="44"/>
      <c r="D9" s="44"/>
      <c r="E9" s="52"/>
      <c r="F9" s="17"/>
      <c r="G9" s="17"/>
      <c r="H9" s="17"/>
      <c r="I9" s="17"/>
      <c r="J9" s="17"/>
      <c r="K9" s="44"/>
      <c r="L9" s="44"/>
      <c r="M9" s="104"/>
      <c r="N9" s="104"/>
      <c r="O9" s="65"/>
      <c r="P9" s="65"/>
      <c r="Q9" s="18"/>
    </row>
    <row r="10" spans="2:17" ht="18" x14ac:dyDescent="0.2">
      <c r="B10" s="7"/>
      <c r="C10" s="129" t="s">
        <v>0</v>
      </c>
      <c r="D10" s="130"/>
      <c r="E10" s="133" t="s">
        <v>1</v>
      </c>
      <c r="F10" s="135" t="s">
        <v>8</v>
      </c>
      <c r="G10" s="136"/>
      <c r="H10" s="136"/>
      <c r="I10" s="137"/>
      <c r="J10" s="138" t="s">
        <v>5</v>
      </c>
      <c r="K10" s="140" t="s">
        <v>6</v>
      </c>
      <c r="L10" s="140"/>
      <c r="M10" s="127" t="s">
        <v>17</v>
      </c>
      <c r="N10" s="127"/>
      <c r="O10" s="128" t="s">
        <v>7</v>
      </c>
      <c r="P10" s="128"/>
      <c r="Q10" s="19"/>
    </row>
    <row r="11" spans="2:17" ht="45" x14ac:dyDescent="0.2">
      <c r="B11" s="7"/>
      <c r="C11" s="131"/>
      <c r="D11" s="132"/>
      <c r="E11" s="134"/>
      <c r="F11" s="56" t="s">
        <v>2</v>
      </c>
      <c r="G11" s="56" t="s">
        <v>3</v>
      </c>
      <c r="H11" s="82" t="s">
        <v>4</v>
      </c>
      <c r="I11" s="83" t="s">
        <v>26</v>
      </c>
      <c r="J11" s="139"/>
      <c r="K11" s="70" t="s">
        <v>13</v>
      </c>
      <c r="L11" s="70" t="s">
        <v>14</v>
      </c>
      <c r="M11" s="105" t="s">
        <v>15</v>
      </c>
      <c r="N11" s="105" t="s">
        <v>16</v>
      </c>
      <c r="O11" s="69" t="s">
        <v>10</v>
      </c>
      <c r="P11" s="69" t="s">
        <v>11</v>
      </c>
      <c r="Q11" s="19"/>
    </row>
    <row r="12" spans="2:17" ht="18" x14ac:dyDescent="0.2">
      <c r="B12" s="7"/>
      <c r="C12" s="45"/>
      <c r="D12" s="45"/>
      <c r="E12" s="53"/>
      <c r="F12" s="21"/>
      <c r="G12" s="21"/>
      <c r="H12" s="21"/>
      <c r="I12" s="21"/>
      <c r="J12" s="29"/>
      <c r="K12" s="57"/>
      <c r="L12" s="57"/>
      <c r="M12" s="106"/>
      <c r="N12" s="106"/>
      <c r="O12" s="29"/>
      <c r="P12" s="29"/>
      <c r="Q12" s="19"/>
    </row>
    <row r="13" spans="2:17" ht="49.5" x14ac:dyDescent="0.2">
      <c r="B13" s="7"/>
      <c r="C13" s="75" t="s">
        <v>20</v>
      </c>
      <c r="D13" s="88" t="s">
        <v>66</v>
      </c>
      <c r="E13" s="90" t="s">
        <v>33</v>
      </c>
      <c r="F13" s="71" t="s">
        <v>34</v>
      </c>
      <c r="G13" s="71"/>
      <c r="H13" s="71"/>
      <c r="I13" s="71" t="s">
        <v>34</v>
      </c>
      <c r="J13" s="91" t="s">
        <v>59</v>
      </c>
      <c r="K13" s="72" t="s">
        <v>45</v>
      </c>
      <c r="L13" s="72" t="s">
        <v>75</v>
      </c>
      <c r="M13" s="107">
        <v>139000</v>
      </c>
      <c r="N13" s="107">
        <v>10283.11</v>
      </c>
      <c r="O13" s="73">
        <f t="shared" ref="O13:O14" si="0">L13/K13</f>
        <v>1.1966666666666668</v>
      </c>
      <c r="P13" s="73">
        <f t="shared" ref="P13:P18" si="1">N13/M13</f>
        <v>7.3979208633093527E-2</v>
      </c>
      <c r="Q13" s="19"/>
    </row>
    <row r="14" spans="2:17" ht="16.5" x14ac:dyDescent="0.2">
      <c r="B14" s="7"/>
      <c r="C14" s="75" t="s">
        <v>21</v>
      </c>
      <c r="D14" s="88" t="s">
        <v>56</v>
      </c>
      <c r="E14" s="90" t="s">
        <v>33</v>
      </c>
      <c r="F14" s="71"/>
      <c r="G14" s="71"/>
      <c r="H14" s="71"/>
      <c r="I14" s="71"/>
      <c r="J14" s="91" t="s">
        <v>60</v>
      </c>
      <c r="K14" s="72" t="s">
        <v>64</v>
      </c>
      <c r="L14" s="72" t="s">
        <v>46</v>
      </c>
      <c r="M14" s="107">
        <v>93800</v>
      </c>
      <c r="N14" s="107">
        <v>6932.7</v>
      </c>
      <c r="O14" s="73">
        <f t="shared" si="0"/>
        <v>0</v>
      </c>
      <c r="P14" s="73">
        <f t="shared" si="1"/>
        <v>7.3909381663113005E-2</v>
      </c>
      <c r="Q14" s="19"/>
    </row>
    <row r="15" spans="2:17" ht="49.5" x14ac:dyDescent="0.2">
      <c r="B15" s="7"/>
      <c r="C15" s="75" t="s">
        <v>22</v>
      </c>
      <c r="D15" s="88" t="s">
        <v>61</v>
      </c>
      <c r="E15" s="90" t="s">
        <v>36</v>
      </c>
      <c r="F15" s="71" t="s">
        <v>34</v>
      </c>
      <c r="G15" s="71"/>
      <c r="H15" s="71"/>
      <c r="I15" s="71" t="s">
        <v>34</v>
      </c>
      <c r="J15" s="91" t="s">
        <v>40</v>
      </c>
      <c r="K15" s="72" t="s">
        <v>43</v>
      </c>
      <c r="L15" s="72" t="s">
        <v>76</v>
      </c>
      <c r="M15" s="107">
        <v>244500</v>
      </c>
      <c r="N15" s="107">
        <v>18071.41</v>
      </c>
      <c r="O15" s="73">
        <f>L15/K15</f>
        <v>4.0679999999999996</v>
      </c>
      <c r="P15" s="73">
        <f t="shared" si="1"/>
        <v>7.3911697341513288E-2</v>
      </c>
      <c r="Q15" s="19"/>
    </row>
    <row r="16" spans="2:17" ht="33" x14ac:dyDescent="0.2">
      <c r="B16" s="7"/>
      <c r="C16" s="75" t="s">
        <v>23</v>
      </c>
      <c r="D16" s="88" t="s">
        <v>62</v>
      </c>
      <c r="E16" s="90" t="s">
        <v>63</v>
      </c>
      <c r="F16" s="71" t="s">
        <v>34</v>
      </c>
      <c r="G16" s="71"/>
      <c r="H16" s="71"/>
      <c r="I16" s="71" t="s">
        <v>34</v>
      </c>
      <c r="J16" s="91" t="s">
        <v>35</v>
      </c>
      <c r="K16" s="72" t="s">
        <v>46</v>
      </c>
      <c r="L16" s="72" t="s">
        <v>46</v>
      </c>
      <c r="M16" s="107">
        <v>0</v>
      </c>
      <c r="N16" s="107">
        <v>0</v>
      </c>
      <c r="O16" s="73" t="e">
        <f t="shared" ref="O16:O18" si="2">L16/K16</f>
        <v>#DIV/0!</v>
      </c>
      <c r="P16" s="73" t="e">
        <f t="shared" si="1"/>
        <v>#DIV/0!</v>
      </c>
      <c r="Q16" s="19"/>
    </row>
    <row r="17" spans="2:17" ht="49.5" x14ac:dyDescent="0.2">
      <c r="B17" s="7"/>
      <c r="C17" s="89" t="s">
        <v>24</v>
      </c>
      <c r="D17" s="88" t="s">
        <v>37</v>
      </c>
      <c r="E17" s="90" t="s">
        <v>36</v>
      </c>
      <c r="F17" s="71" t="s">
        <v>34</v>
      </c>
      <c r="G17" s="71"/>
      <c r="H17" s="71"/>
      <c r="I17" s="71" t="s">
        <v>34</v>
      </c>
      <c r="J17" s="91" t="s">
        <v>41</v>
      </c>
      <c r="K17" s="72" t="s">
        <v>44</v>
      </c>
      <c r="L17" s="72" t="s">
        <v>73</v>
      </c>
      <c r="M17" s="107">
        <v>101200</v>
      </c>
      <c r="N17" s="107">
        <v>7476.44</v>
      </c>
      <c r="O17" s="73">
        <f t="shared" si="2"/>
        <v>0.18</v>
      </c>
      <c r="P17" s="73">
        <f t="shared" si="1"/>
        <v>7.3877865612648211E-2</v>
      </c>
      <c r="Q17" s="19"/>
    </row>
    <row r="18" spans="2:17" ht="16.5" x14ac:dyDescent="0.2">
      <c r="B18" s="7"/>
      <c r="C18" s="95" t="s">
        <v>25</v>
      </c>
      <c r="D18" s="96" t="s">
        <v>58</v>
      </c>
      <c r="E18" s="90" t="s">
        <v>36</v>
      </c>
      <c r="F18" s="71" t="s">
        <v>34</v>
      </c>
      <c r="G18" s="71"/>
      <c r="H18" s="71"/>
      <c r="I18" s="71" t="s">
        <v>34</v>
      </c>
      <c r="J18" s="97" t="s">
        <v>40</v>
      </c>
      <c r="K18" s="72" t="s">
        <v>43</v>
      </c>
      <c r="L18" s="72" t="s">
        <v>74</v>
      </c>
      <c r="M18" s="107">
        <v>0</v>
      </c>
      <c r="N18" s="107"/>
      <c r="O18" s="73">
        <f t="shared" si="2"/>
        <v>0.12</v>
      </c>
      <c r="P18" s="73" t="e">
        <f t="shared" si="1"/>
        <v>#DIV/0!</v>
      </c>
      <c r="Q18" s="19"/>
    </row>
    <row r="19" spans="2:17" ht="20.25" x14ac:dyDescent="0.2">
      <c r="B19" s="11"/>
      <c r="C19" s="81" t="s">
        <v>12</v>
      </c>
      <c r="D19" s="76"/>
      <c r="E19" s="77"/>
      <c r="F19" s="77"/>
      <c r="G19" s="77"/>
      <c r="H19" s="77"/>
      <c r="I19" s="77"/>
      <c r="J19" s="78"/>
      <c r="K19" s="79"/>
      <c r="L19" s="79"/>
      <c r="M19" s="108"/>
      <c r="N19" s="108"/>
      <c r="O19" s="73"/>
      <c r="P19" s="80"/>
      <c r="Q19" s="24"/>
    </row>
    <row r="20" spans="2:17" x14ac:dyDescent="0.2">
      <c r="B20" s="30"/>
      <c r="C20" s="46"/>
      <c r="D20" s="46"/>
      <c r="E20" s="54"/>
      <c r="F20" s="22"/>
      <c r="G20" s="22"/>
      <c r="H20" s="22"/>
      <c r="I20" s="22"/>
      <c r="J20" s="23"/>
      <c r="K20" s="46"/>
      <c r="L20" s="46"/>
      <c r="M20" s="109"/>
      <c r="N20" s="109"/>
      <c r="O20" s="66"/>
      <c r="P20" s="66"/>
      <c r="Q20" s="31"/>
    </row>
    <row r="21" spans="2:17" x14ac:dyDescent="0.2">
      <c r="B21" s="20"/>
      <c r="J21" s="26"/>
      <c r="K21" s="58"/>
      <c r="L21" s="58"/>
      <c r="M21" s="110"/>
      <c r="N21" s="110"/>
      <c r="O21" s="67"/>
      <c r="P21" s="67"/>
      <c r="Q21" s="27"/>
    </row>
    <row r="22" spans="2:17" x14ac:dyDescent="0.2">
      <c r="J22" s="26"/>
      <c r="K22" s="58"/>
      <c r="L22" s="58"/>
      <c r="M22" s="110"/>
      <c r="N22" s="110"/>
      <c r="O22" s="67"/>
      <c r="P22" s="67"/>
      <c r="Q22" s="28"/>
    </row>
    <row r="24" spans="2:17" x14ac:dyDescent="0.2">
      <c r="K24" s="47" t="s">
        <v>51</v>
      </c>
      <c r="L24" s="47" t="s">
        <v>52</v>
      </c>
      <c r="M24" s="111" t="s">
        <v>65</v>
      </c>
    </row>
    <row r="25" spans="2:17" x14ac:dyDescent="0.2">
      <c r="D25" s="3"/>
      <c r="K25" s="47" t="s">
        <v>28</v>
      </c>
      <c r="L25" s="93">
        <v>122000</v>
      </c>
      <c r="M25" s="112">
        <v>9019.7099999999991</v>
      </c>
    </row>
    <row r="26" spans="2:17" x14ac:dyDescent="0.2">
      <c r="D26" s="3"/>
      <c r="K26" s="47" t="s">
        <v>53</v>
      </c>
      <c r="L26" s="94">
        <v>105700</v>
      </c>
      <c r="M26" s="111">
        <v>7828.28</v>
      </c>
    </row>
    <row r="27" spans="2:17" x14ac:dyDescent="0.2">
      <c r="K27" s="47" t="s">
        <v>29</v>
      </c>
      <c r="L27" s="93">
        <v>155900</v>
      </c>
      <c r="M27" s="112">
        <v>11514.52</v>
      </c>
    </row>
    <row r="28" spans="2:17" x14ac:dyDescent="0.2">
      <c r="K28" s="47" t="s">
        <v>30</v>
      </c>
      <c r="L28" s="93">
        <v>119500</v>
      </c>
      <c r="M28" s="112">
        <v>8835.7999999999993</v>
      </c>
    </row>
    <row r="29" spans="2:17" x14ac:dyDescent="0.2">
      <c r="K29" s="47" t="s">
        <v>31</v>
      </c>
      <c r="L29" s="93">
        <v>139000</v>
      </c>
      <c r="M29" s="112">
        <v>10283.11</v>
      </c>
    </row>
    <row r="30" spans="2:17" x14ac:dyDescent="0.2">
      <c r="K30" s="47" t="s">
        <v>54</v>
      </c>
      <c r="L30" s="93">
        <v>244500</v>
      </c>
      <c r="M30" s="112">
        <v>18071.41</v>
      </c>
    </row>
    <row r="31" spans="2:17" x14ac:dyDescent="0.2">
      <c r="K31" s="47" t="s">
        <v>55</v>
      </c>
      <c r="L31" s="93">
        <v>0</v>
      </c>
      <c r="M31" s="112">
        <v>0</v>
      </c>
    </row>
    <row r="32" spans="2:17" x14ac:dyDescent="0.2">
      <c r="K32" s="47" t="s">
        <v>56</v>
      </c>
      <c r="L32" s="93">
        <v>93800</v>
      </c>
      <c r="M32" s="112">
        <v>6932.7</v>
      </c>
    </row>
    <row r="33" spans="11:13" x14ac:dyDescent="0.2">
      <c r="K33" s="47" t="s">
        <v>57</v>
      </c>
      <c r="L33" s="47">
        <v>0</v>
      </c>
      <c r="M33" s="111">
        <v>0</v>
      </c>
    </row>
    <row r="34" spans="11:13" x14ac:dyDescent="0.2">
      <c r="K34" s="47" t="s">
        <v>42</v>
      </c>
      <c r="L34" s="93">
        <v>101200</v>
      </c>
      <c r="M34" s="112">
        <v>7476.44</v>
      </c>
    </row>
    <row r="35" spans="11:13" x14ac:dyDescent="0.2">
      <c r="K35" s="47" t="s">
        <v>58</v>
      </c>
    </row>
  </sheetData>
  <mergeCells count="11">
    <mergeCell ref="C4:P4"/>
    <mergeCell ref="C5:E5"/>
    <mergeCell ref="F5:P5"/>
    <mergeCell ref="C6:E6"/>
    <mergeCell ref="M10:N10"/>
    <mergeCell ref="O10:P10"/>
    <mergeCell ref="C10:D11"/>
    <mergeCell ref="E10:E11"/>
    <mergeCell ref="F10:I10"/>
    <mergeCell ref="J10:J11"/>
    <mergeCell ref="K10:L10"/>
  </mergeCells>
  <dataValidations count="1">
    <dataValidation type="list" allowBlank="1" showInputMessage="1" showErrorMessage="1" sqref="E19">
      <formula1>$K$4:$K$5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17"/>
  <sheetViews>
    <sheetView topLeftCell="A4" zoomScale="71" zoomScaleNormal="71" workbookViewId="0">
      <selection activeCell="E13" sqref="E13:I13"/>
    </sheetView>
  </sheetViews>
  <sheetFormatPr baseColWidth="10" defaultRowHeight="12.75" x14ac:dyDescent="0.2"/>
  <cols>
    <col min="1" max="2" width="2.5703125" customWidth="1"/>
    <col min="3" max="3" width="7.140625" customWidth="1"/>
    <col min="4" max="4" width="26.42578125" customWidth="1"/>
    <col min="6" max="6" width="30.85546875" customWidth="1"/>
    <col min="9" max="9" width="135.5703125" customWidth="1"/>
  </cols>
  <sheetData>
    <row r="1" spans="1:11" ht="18" x14ac:dyDescent="0.2">
      <c r="A1" s="30"/>
      <c r="B1" s="3"/>
      <c r="C1" s="47"/>
      <c r="D1" s="47"/>
      <c r="E1" s="47"/>
      <c r="F1" s="55"/>
      <c r="G1" s="38"/>
      <c r="H1" s="25"/>
      <c r="I1" s="25"/>
      <c r="J1" s="6"/>
      <c r="K1" s="30"/>
    </row>
    <row r="2" spans="1:11" ht="22.9" customHeight="1" x14ac:dyDescent="0.2">
      <c r="A2" s="30"/>
      <c r="B2" s="1"/>
      <c r="C2" s="39"/>
      <c r="D2" s="39"/>
      <c r="E2" s="39"/>
      <c r="F2" s="48"/>
      <c r="G2" s="32"/>
      <c r="H2" s="2"/>
      <c r="I2" s="2"/>
      <c r="J2" s="9"/>
      <c r="K2" s="30"/>
    </row>
    <row r="3" spans="1:11" ht="18" x14ac:dyDescent="0.2">
      <c r="A3" s="30"/>
      <c r="B3" s="4"/>
      <c r="C3" s="40"/>
      <c r="D3" s="40"/>
      <c r="E3" s="40"/>
      <c r="F3" s="49"/>
      <c r="G3" s="33"/>
      <c r="H3" s="5"/>
      <c r="I3" s="5"/>
      <c r="J3" s="9"/>
      <c r="K3" s="30"/>
    </row>
    <row r="4" spans="1:11" ht="22.9" customHeight="1" x14ac:dyDescent="0.2">
      <c r="A4" s="30"/>
      <c r="B4" s="7"/>
      <c r="C4" s="123" t="s">
        <v>48</v>
      </c>
      <c r="D4" s="123"/>
      <c r="E4" s="123"/>
      <c r="F4" s="123"/>
      <c r="G4" s="123"/>
      <c r="H4" s="123"/>
      <c r="I4" s="123"/>
      <c r="J4" s="9"/>
      <c r="K4" s="30"/>
    </row>
    <row r="5" spans="1:11" ht="18" x14ac:dyDescent="0.2">
      <c r="A5" s="30"/>
      <c r="B5" s="7"/>
      <c r="C5" s="98" t="s">
        <v>49</v>
      </c>
      <c r="D5" s="98"/>
      <c r="E5" s="98"/>
      <c r="F5" s="126" t="s">
        <v>50</v>
      </c>
      <c r="G5" s="126"/>
      <c r="H5" s="126"/>
      <c r="I5" s="126"/>
      <c r="J5" s="14"/>
      <c r="K5" s="30"/>
    </row>
    <row r="6" spans="1:11" ht="18" x14ac:dyDescent="0.2">
      <c r="A6" s="30"/>
      <c r="B6" s="7"/>
      <c r="C6" s="126" t="s">
        <v>68</v>
      </c>
      <c r="D6" s="126"/>
      <c r="E6" s="126"/>
      <c r="F6" s="126"/>
      <c r="G6" s="34"/>
      <c r="H6" s="8"/>
      <c r="I6" s="92"/>
      <c r="J6" s="16"/>
      <c r="K6" s="30"/>
    </row>
    <row r="7" spans="1:11" ht="18" x14ac:dyDescent="0.2">
      <c r="A7" s="30"/>
      <c r="B7" s="11"/>
      <c r="C7" s="42"/>
      <c r="D7" s="42"/>
      <c r="E7" s="42"/>
      <c r="F7" s="50"/>
      <c r="G7" s="35"/>
      <c r="H7" s="13"/>
      <c r="I7" s="13"/>
      <c r="J7" s="18"/>
      <c r="K7" s="30"/>
    </row>
    <row r="8" spans="1:11" ht="34.9" customHeight="1" x14ac:dyDescent="0.2">
      <c r="A8" s="30"/>
      <c r="B8" s="1"/>
      <c r="C8" s="43"/>
      <c r="D8" s="43"/>
      <c r="E8" s="43"/>
      <c r="F8" s="51"/>
      <c r="G8" s="36"/>
      <c r="H8" s="15"/>
      <c r="I8" s="15"/>
      <c r="J8" s="19"/>
      <c r="K8" s="30"/>
    </row>
    <row r="9" spans="1:11" ht="63" customHeight="1" x14ac:dyDescent="0.2">
      <c r="A9" s="30"/>
      <c r="B9" s="4"/>
      <c r="C9" s="44"/>
      <c r="D9" s="44"/>
      <c r="E9" s="44" t="s">
        <v>9</v>
      </c>
      <c r="F9" s="52"/>
      <c r="G9" s="37"/>
      <c r="H9" s="17"/>
      <c r="I9" s="17"/>
      <c r="J9" s="19"/>
      <c r="K9" s="30"/>
    </row>
    <row r="10" spans="1:11" ht="41.45" customHeight="1" x14ac:dyDescent="0.2">
      <c r="A10" s="30"/>
      <c r="B10" s="7"/>
      <c r="C10" s="74" t="s">
        <v>18</v>
      </c>
      <c r="D10" s="74" t="s">
        <v>0</v>
      </c>
      <c r="E10" s="141" t="s">
        <v>19</v>
      </c>
      <c r="F10" s="141"/>
      <c r="G10" s="141"/>
      <c r="H10" s="141"/>
      <c r="I10" s="141"/>
      <c r="J10" s="19"/>
      <c r="K10" s="30"/>
    </row>
    <row r="11" spans="1:11" ht="81.599999999999994" customHeight="1" x14ac:dyDescent="0.2">
      <c r="A11" s="30"/>
      <c r="B11" s="7"/>
      <c r="C11" s="113" t="s">
        <v>20</v>
      </c>
      <c r="D11" s="114" t="s">
        <v>39</v>
      </c>
      <c r="E11" s="142" t="s">
        <v>77</v>
      </c>
      <c r="F11" s="143"/>
      <c r="G11" s="143"/>
      <c r="H11" s="143"/>
      <c r="I11" s="144"/>
      <c r="J11" s="19"/>
      <c r="K11" s="30"/>
    </row>
    <row r="12" spans="1:11" ht="75" customHeight="1" x14ac:dyDescent="0.2">
      <c r="A12" s="30"/>
      <c r="B12" s="7"/>
      <c r="C12" s="113" t="s">
        <v>21</v>
      </c>
      <c r="D12" s="114" t="s">
        <v>47</v>
      </c>
      <c r="E12" s="145" t="s">
        <v>78</v>
      </c>
      <c r="F12" s="146"/>
      <c r="G12" s="146"/>
      <c r="H12" s="146"/>
      <c r="I12" s="147"/>
      <c r="J12" s="19"/>
      <c r="K12" s="30"/>
    </row>
    <row r="13" spans="1:11" ht="105" customHeight="1" x14ac:dyDescent="0.2">
      <c r="A13" s="30"/>
      <c r="B13" s="7"/>
      <c r="C13" s="113" t="s">
        <v>22</v>
      </c>
      <c r="D13" s="114" t="s">
        <v>38</v>
      </c>
      <c r="E13" s="142" t="s">
        <v>82</v>
      </c>
      <c r="F13" s="143"/>
      <c r="G13" s="143"/>
      <c r="H13" s="143"/>
      <c r="I13" s="144"/>
      <c r="J13" s="24"/>
      <c r="K13" s="30"/>
    </row>
    <row r="14" spans="1:11" ht="105" customHeight="1" x14ac:dyDescent="0.2">
      <c r="A14" s="30"/>
      <c r="B14" s="7"/>
      <c r="C14" s="113" t="s">
        <v>23</v>
      </c>
      <c r="D14" s="116" t="s">
        <v>67</v>
      </c>
      <c r="E14" s="148" t="s">
        <v>79</v>
      </c>
      <c r="F14" s="149"/>
      <c r="G14" s="149"/>
      <c r="H14" s="149"/>
      <c r="I14" s="150"/>
      <c r="J14" s="31"/>
      <c r="K14" s="30"/>
    </row>
    <row r="15" spans="1:11" ht="189.75" customHeight="1" x14ac:dyDescent="0.2">
      <c r="A15" s="30"/>
      <c r="B15" s="7"/>
      <c r="C15" s="113" t="s">
        <v>24</v>
      </c>
      <c r="D15" s="114" t="s">
        <v>37</v>
      </c>
      <c r="E15" s="142" t="s">
        <v>80</v>
      </c>
      <c r="F15" s="143"/>
      <c r="G15" s="143"/>
      <c r="H15" s="143"/>
      <c r="I15" s="144"/>
    </row>
    <row r="16" spans="1:11" ht="41.25" customHeight="1" x14ac:dyDescent="0.2">
      <c r="A16" s="30"/>
      <c r="B16" s="7"/>
      <c r="C16" s="113" t="s">
        <v>25</v>
      </c>
      <c r="D16" s="114" t="s">
        <v>58</v>
      </c>
      <c r="E16" s="142" t="s">
        <v>81</v>
      </c>
      <c r="F16" s="143"/>
      <c r="G16" s="143"/>
      <c r="H16" s="143"/>
      <c r="I16" s="144"/>
    </row>
    <row r="17" spans="1:9" x14ac:dyDescent="0.2">
      <c r="A17" s="30"/>
      <c r="B17" s="11"/>
      <c r="C17" s="84"/>
      <c r="D17" s="84"/>
      <c r="E17" s="84"/>
      <c r="F17" s="85"/>
      <c r="G17" s="86"/>
      <c r="H17" s="87"/>
      <c r="I17" s="87"/>
    </row>
  </sheetData>
  <mergeCells count="10">
    <mergeCell ref="E15:I15"/>
    <mergeCell ref="E16:I16"/>
    <mergeCell ref="E11:I11"/>
    <mergeCell ref="E12:I12"/>
    <mergeCell ref="E14:I14"/>
    <mergeCell ref="E10:I10"/>
    <mergeCell ref="C4:I4"/>
    <mergeCell ref="F5:I5"/>
    <mergeCell ref="C6:F6"/>
    <mergeCell ref="E13:I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R47"/>
  <sheetViews>
    <sheetView topLeftCell="C11" zoomScale="74" zoomScaleNormal="74" workbookViewId="0">
      <selection activeCell="N11" sqref="N11"/>
    </sheetView>
  </sheetViews>
  <sheetFormatPr baseColWidth="10" defaultRowHeight="12.75" x14ac:dyDescent="0.2"/>
  <cols>
    <col min="1" max="1" width="1.5703125" style="30" customWidth="1"/>
    <col min="2" max="2" width="1.5703125" style="3" customWidth="1"/>
    <col min="3" max="3" width="6.140625" style="47" customWidth="1"/>
    <col min="4" max="4" width="5.28515625" style="47" customWidth="1"/>
    <col min="5" max="5" width="4" style="55" customWidth="1"/>
    <col min="6" max="6" width="26.140625" style="3" customWidth="1"/>
    <col min="7" max="7" width="14.42578125" style="3" customWidth="1"/>
    <col min="8" max="8" width="5.7109375" style="3" customWidth="1"/>
    <col min="9" max="9" width="4.7109375" style="3" customWidth="1"/>
    <col min="10" max="10" width="17" style="25" customWidth="1"/>
    <col min="11" max="11" width="15.7109375" style="47" customWidth="1"/>
    <col min="12" max="12" width="14.5703125" style="47" customWidth="1"/>
    <col min="13" max="13" width="20" style="111" customWidth="1"/>
    <col min="14" max="14" width="16.5703125" style="111" customWidth="1"/>
    <col min="15" max="15" width="14.85546875" style="68" customWidth="1"/>
    <col min="16" max="16" width="10.42578125" style="68" customWidth="1"/>
    <col min="17" max="17" width="12.42578125" style="3" customWidth="1"/>
    <col min="18" max="18" width="16.85546875" customWidth="1"/>
  </cols>
  <sheetData>
    <row r="1" spans="2:18" x14ac:dyDescent="0.2">
      <c r="C1" s="30"/>
      <c r="D1" s="3"/>
      <c r="E1" s="47"/>
      <c r="F1" s="47"/>
      <c r="G1" s="55"/>
      <c r="J1" s="3"/>
      <c r="K1" s="3"/>
      <c r="L1" s="25"/>
      <c r="M1" s="47"/>
      <c r="N1" s="47"/>
      <c r="O1" s="111"/>
      <c r="P1" s="111"/>
      <c r="Q1" s="68"/>
      <c r="R1" s="68"/>
    </row>
    <row r="2" spans="2:18" ht="22.9" customHeight="1" x14ac:dyDescent="0.2">
      <c r="B2" s="1"/>
      <c r="C2" s="30"/>
      <c r="D2" s="1"/>
      <c r="E2" s="39"/>
      <c r="F2" s="39"/>
      <c r="G2" s="48"/>
      <c r="H2" s="2"/>
      <c r="I2" s="2"/>
      <c r="J2" s="2"/>
      <c r="K2" s="2"/>
      <c r="L2" s="2"/>
      <c r="M2" s="39"/>
      <c r="N2" s="39"/>
      <c r="O2" s="99"/>
      <c r="P2" s="99"/>
      <c r="Q2" s="59"/>
      <c r="R2" s="59"/>
    </row>
    <row r="3" spans="2:18" ht="25.5" customHeight="1" x14ac:dyDescent="0.2">
      <c r="B3" s="4"/>
      <c r="C3" s="30"/>
      <c r="D3" s="4"/>
      <c r="E3" s="40"/>
      <c r="F3" s="40"/>
      <c r="G3" s="49"/>
      <c r="H3" s="5"/>
      <c r="I3" s="5"/>
      <c r="J3" s="5"/>
      <c r="K3" s="5"/>
      <c r="L3" s="5"/>
      <c r="M3" s="40"/>
      <c r="N3" s="40"/>
      <c r="O3" s="100"/>
      <c r="P3" s="100"/>
      <c r="Q3" s="60"/>
      <c r="R3" s="60"/>
    </row>
    <row r="4" spans="2:18" ht="23.25" customHeight="1" x14ac:dyDescent="0.2">
      <c r="B4" s="7"/>
      <c r="C4" s="30"/>
      <c r="D4" s="7"/>
      <c r="E4" s="123" t="s">
        <v>48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2:18" ht="20.25" customHeight="1" x14ac:dyDescent="0.2">
      <c r="B5" s="7"/>
      <c r="C5" s="30"/>
      <c r="D5" s="7"/>
      <c r="E5" s="124" t="s">
        <v>27</v>
      </c>
      <c r="F5" s="124"/>
      <c r="G5" s="124"/>
      <c r="H5" s="125" t="s">
        <v>32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2:18" ht="18" x14ac:dyDescent="0.2">
      <c r="B6" s="7"/>
      <c r="C6" s="30"/>
      <c r="D6" s="7"/>
      <c r="E6" s="126" t="s">
        <v>69</v>
      </c>
      <c r="F6" s="126"/>
      <c r="G6" s="126"/>
      <c r="H6" s="10"/>
      <c r="I6" s="10"/>
      <c r="J6" s="10"/>
      <c r="K6" s="10"/>
      <c r="L6" s="8"/>
      <c r="M6" s="41"/>
      <c r="N6" s="41"/>
      <c r="O6" s="101"/>
      <c r="P6" s="101"/>
      <c r="Q6" s="61"/>
      <c r="R6" s="62"/>
    </row>
    <row r="7" spans="2:18" ht="18" x14ac:dyDescent="0.2">
      <c r="B7" s="11"/>
      <c r="C7" s="30"/>
      <c r="D7" s="11"/>
      <c r="E7" s="42"/>
      <c r="F7" s="42"/>
      <c r="G7" s="50"/>
      <c r="H7" s="12"/>
      <c r="I7" s="12"/>
      <c r="J7" s="12"/>
      <c r="K7" s="12"/>
      <c r="L7" s="13"/>
      <c r="M7" s="42"/>
      <c r="N7" s="42"/>
      <c r="O7" s="102"/>
      <c r="P7" s="102"/>
      <c r="Q7" s="63"/>
      <c r="R7" s="63"/>
    </row>
    <row r="8" spans="2:18" ht="17.45" customHeight="1" x14ac:dyDescent="0.2">
      <c r="B8" s="1"/>
      <c r="C8" s="30"/>
      <c r="D8" s="1"/>
      <c r="E8" s="43"/>
      <c r="F8" s="43"/>
      <c r="G8" s="51"/>
      <c r="H8" s="1"/>
      <c r="I8" s="1"/>
      <c r="J8" s="1"/>
      <c r="K8" s="1"/>
      <c r="L8" s="15"/>
      <c r="M8" s="43"/>
      <c r="N8" s="43"/>
      <c r="O8" s="103"/>
      <c r="P8" s="103"/>
      <c r="Q8" s="64"/>
      <c r="R8" s="64"/>
    </row>
    <row r="9" spans="2:18" ht="20.25" x14ac:dyDescent="0.2">
      <c r="B9" s="4"/>
      <c r="C9" s="30"/>
      <c r="D9" s="4"/>
      <c r="E9" s="44"/>
      <c r="F9" s="44"/>
      <c r="G9" s="52"/>
      <c r="H9" s="17"/>
      <c r="I9" s="17"/>
      <c r="J9" s="17"/>
      <c r="K9" s="17"/>
      <c r="L9" s="17"/>
      <c r="M9" s="44"/>
      <c r="N9" s="44"/>
      <c r="O9" s="104"/>
      <c r="P9" s="104"/>
      <c r="Q9" s="65"/>
      <c r="R9" s="65"/>
    </row>
    <row r="10" spans="2:18" ht="18" customHeight="1" x14ac:dyDescent="0.2">
      <c r="B10" s="7"/>
      <c r="C10" s="30"/>
      <c r="D10" s="7"/>
      <c r="E10" s="129" t="s">
        <v>0</v>
      </c>
      <c r="F10" s="130"/>
      <c r="G10" s="133" t="s">
        <v>1</v>
      </c>
      <c r="H10" s="135" t="s">
        <v>8</v>
      </c>
      <c r="I10" s="136"/>
      <c r="J10" s="136"/>
      <c r="K10" s="137"/>
      <c r="L10" s="138" t="s">
        <v>5</v>
      </c>
      <c r="M10" s="140" t="s">
        <v>6</v>
      </c>
      <c r="N10" s="140"/>
      <c r="O10" s="127" t="s">
        <v>17</v>
      </c>
      <c r="P10" s="127"/>
      <c r="Q10" s="128" t="s">
        <v>7</v>
      </c>
      <c r="R10" s="128"/>
    </row>
    <row r="11" spans="2:18" ht="63.75" customHeight="1" x14ac:dyDescent="0.2">
      <c r="B11" s="7"/>
      <c r="C11" s="30"/>
      <c r="D11" s="7"/>
      <c r="E11" s="131"/>
      <c r="F11" s="132"/>
      <c r="G11" s="134"/>
      <c r="H11" s="56" t="s">
        <v>2</v>
      </c>
      <c r="I11" s="56" t="s">
        <v>3</v>
      </c>
      <c r="J11" s="82" t="s">
        <v>4</v>
      </c>
      <c r="K11" s="83" t="s">
        <v>26</v>
      </c>
      <c r="L11" s="139"/>
      <c r="M11" s="70" t="s">
        <v>13</v>
      </c>
      <c r="N11" s="70" t="s">
        <v>14</v>
      </c>
      <c r="O11" s="105" t="s">
        <v>15</v>
      </c>
      <c r="P11" s="105" t="s">
        <v>16</v>
      </c>
      <c r="Q11" s="69" t="s">
        <v>10</v>
      </c>
      <c r="R11" s="117" t="s">
        <v>11</v>
      </c>
    </row>
    <row r="12" spans="2:18" ht="18" x14ac:dyDescent="0.2">
      <c r="B12" s="7"/>
      <c r="C12" s="30"/>
      <c r="D12" s="7"/>
      <c r="E12" s="45"/>
      <c r="F12" s="45"/>
      <c r="G12" s="53"/>
      <c r="H12" s="21"/>
      <c r="I12" s="21"/>
      <c r="J12" s="21"/>
      <c r="K12" s="21"/>
      <c r="L12" s="29"/>
      <c r="M12" s="57"/>
      <c r="N12" s="57"/>
      <c r="O12" s="106"/>
      <c r="P12" s="106"/>
      <c r="Q12" s="29"/>
      <c r="R12" s="118"/>
    </row>
    <row r="13" spans="2:18" ht="69" customHeight="1" x14ac:dyDescent="0.2">
      <c r="B13" s="7"/>
      <c r="C13" s="30"/>
      <c r="D13" s="7"/>
      <c r="E13" s="75" t="s">
        <v>20</v>
      </c>
      <c r="F13" s="88" t="s">
        <v>66</v>
      </c>
      <c r="G13" s="90" t="s">
        <v>33</v>
      </c>
      <c r="H13" s="71" t="s">
        <v>34</v>
      </c>
      <c r="I13" s="71"/>
      <c r="J13" s="71"/>
      <c r="K13" s="71" t="s">
        <v>34</v>
      </c>
      <c r="L13" s="91" t="s">
        <v>59</v>
      </c>
      <c r="M13" s="72" t="s">
        <v>45</v>
      </c>
      <c r="N13" s="72" t="s">
        <v>46</v>
      </c>
      <c r="O13" s="107">
        <v>139000</v>
      </c>
      <c r="P13" s="107">
        <v>10283.11</v>
      </c>
      <c r="Q13" s="73">
        <f t="shared" ref="Q13:Q14" si="0">N13/M13</f>
        <v>0</v>
      </c>
      <c r="R13" s="73">
        <f t="shared" ref="R13:R18" si="1">P13/O13</f>
        <v>7.3979208633093527E-2</v>
      </c>
    </row>
    <row r="14" spans="2:18" ht="33" customHeight="1" x14ac:dyDescent="0.2">
      <c r="B14" s="7"/>
      <c r="C14" s="30"/>
      <c r="D14" s="7"/>
      <c r="E14" s="75" t="s">
        <v>21</v>
      </c>
      <c r="F14" s="88" t="s">
        <v>56</v>
      </c>
      <c r="G14" s="90" t="s">
        <v>33</v>
      </c>
      <c r="H14" s="71"/>
      <c r="I14" s="71"/>
      <c r="J14" s="71"/>
      <c r="K14" s="71"/>
      <c r="L14" s="91" t="s">
        <v>60</v>
      </c>
      <c r="M14" s="72" t="s">
        <v>64</v>
      </c>
      <c r="N14" s="72" t="s">
        <v>46</v>
      </c>
      <c r="O14" s="107">
        <v>93800</v>
      </c>
      <c r="P14" s="107">
        <v>6932.7</v>
      </c>
      <c r="Q14" s="73">
        <f t="shared" si="0"/>
        <v>0</v>
      </c>
      <c r="R14" s="73">
        <f t="shared" si="1"/>
        <v>7.3909381663113005E-2</v>
      </c>
    </row>
    <row r="15" spans="2:18" ht="69" customHeight="1" x14ac:dyDescent="0.2">
      <c r="B15" s="7"/>
      <c r="C15" s="30"/>
      <c r="D15" s="7"/>
      <c r="E15" s="75" t="s">
        <v>22</v>
      </c>
      <c r="F15" s="88" t="s">
        <v>61</v>
      </c>
      <c r="G15" s="90" t="s">
        <v>36</v>
      </c>
      <c r="H15" s="71" t="s">
        <v>34</v>
      </c>
      <c r="I15" s="71"/>
      <c r="J15" s="71"/>
      <c r="K15" s="71" t="s">
        <v>34</v>
      </c>
      <c r="L15" s="91" t="s">
        <v>40</v>
      </c>
      <c r="M15" s="72" t="s">
        <v>43</v>
      </c>
      <c r="N15" s="72" t="s">
        <v>83</v>
      </c>
      <c r="O15" s="107">
        <v>244500</v>
      </c>
      <c r="P15" s="107">
        <v>18071.41</v>
      </c>
      <c r="Q15" s="73">
        <f>N15/M15</f>
        <v>0.62</v>
      </c>
      <c r="R15" s="73">
        <f t="shared" si="1"/>
        <v>7.3911697341513288E-2</v>
      </c>
    </row>
    <row r="16" spans="2:18" ht="66" customHeight="1" x14ac:dyDescent="0.2">
      <c r="B16" s="7"/>
      <c r="C16" s="30"/>
      <c r="D16" s="7"/>
      <c r="E16" s="75" t="s">
        <v>23</v>
      </c>
      <c r="F16" s="88" t="s">
        <v>62</v>
      </c>
      <c r="G16" s="90" t="s">
        <v>63</v>
      </c>
      <c r="H16" s="71" t="s">
        <v>34</v>
      </c>
      <c r="I16" s="71"/>
      <c r="J16" s="71"/>
      <c r="K16" s="71" t="s">
        <v>34</v>
      </c>
      <c r="L16" s="91" t="s">
        <v>35</v>
      </c>
      <c r="M16" s="72" t="s">
        <v>46</v>
      </c>
      <c r="N16" s="72" t="s">
        <v>46</v>
      </c>
      <c r="O16" s="107">
        <v>0</v>
      </c>
      <c r="P16" s="107">
        <v>0</v>
      </c>
      <c r="Q16" s="73" t="e">
        <f t="shared" ref="Q16:Q18" si="2">N16/M16</f>
        <v>#DIV/0!</v>
      </c>
      <c r="R16" s="73" t="e">
        <f t="shared" si="1"/>
        <v>#DIV/0!</v>
      </c>
    </row>
    <row r="17" spans="2:18" ht="111.75" customHeight="1" x14ac:dyDescent="0.2">
      <c r="B17" s="7"/>
      <c r="C17" s="30"/>
      <c r="D17" s="7"/>
      <c r="E17" s="89" t="s">
        <v>24</v>
      </c>
      <c r="F17" s="88" t="s">
        <v>37</v>
      </c>
      <c r="G17" s="90" t="s">
        <v>36</v>
      </c>
      <c r="H17" s="71" t="s">
        <v>34</v>
      </c>
      <c r="I17" s="71"/>
      <c r="J17" s="71"/>
      <c r="K17" s="71" t="s">
        <v>34</v>
      </c>
      <c r="L17" s="91" t="s">
        <v>41</v>
      </c>
      <c r="M17" s="72" t="s">
        <v>44</v>
      </c>
      <c r="N17" s="72" t="s">
        <v>64</v>
      </c>
      <c r="O17" s="107">
        <v>101200</v>
      </c>
      <c r="P17" s="107">
        <v>7476.44</v>
      </c>
      <c r="Q17" s="73">
        <f t="shared" si="2"/>
        <v>0.26</v>
      </c>
      <c r="R17" s="73">
        <f t="shared" si="1"/>
        <v>7.3877865612648211E-2</v>
      </c>
    </row>
    <row r="18" spans="2:18" ht="36.75" customHeight="1" x14ac:dyDescent="0.2">
      <c r="B18" s="7"/>
      <c r="C18" s="30"/>
      <c r="D18" s="7"/>
      <c r="E18" s="95" t="s">
        <v>25</v>
      </c>
      <c r="F18" s="96" t="s">
        <v>58</v>
      </c>
      <c r="G18" s="90" t="s">
        <v>36</v>
      </c>
      <c r="H18" s="71" t="s">
        <v>34</v>
      </c>
      <c r="I18" s="71"/>
      <c r="J18" s="71"/>
      <c r="K18" s="71" t="s">
        <v>34</v>
      </c>
      <c r="L18" s="97" t="s">
        <v>40</v>
      </c>
      <c r="M18" s="72" t="s">
        <v>43</v>
      </c>
      <c r="N18" s="72" t="s">
        <v>84</v>
      </c>
      <c r="O18" s="107">
        <v>0</v>
      </c>
      <c r="P18" s="107"/>
      <c r="Q18" s="73">
        <f t="shared" si="2"/>
        <v>9.1999999999999998E-2</v>
      </c>
      <c r="R18" s="73" t="e">
        <f t="shared" si="1"/>
        <v>#DIV/0!</v>
      </c>
    </row>
    <row r="19" spans="2:18" ht="20.25" x14ac:dyDescent="0.2">
      <c r="B19" s="7"/>
      <c r="C19" s="30"/>
      <c r="D19" s="11"/>
      <c r="E19" s="81" t="s">
        <v>12</v>
      </c>
      <c r="F19" s="76"/>
      <c r="G19" s="77"/>
      <c r="H19" s="77"/>
      <c r="I19" s="77"/>
      <c r="J19" s="77"/>
      <c r="K19" s="77"/>
      <c r="L19" s="78"/>
      <c r="M19" s="79"/>
      <c r="N19" s="79"/>
      <c r="O19" s="108"/>
      <c r="P19" s="108"/>
      <c r="Q19" s="73"/>
      <c r="R19" s="119"/>
    </row>
    <row r="20" spans="2:18" x14ac:dyDescent="0.2">
      <c r="B20" s="7"/>
      <c r="C20" s="30"/>
      <c r="D20" s="30"/>
      <c r="E20" s="46"/>
      <c r="F20" s="46"/>
      <c r="G20" s="54"/>
      <c r="H20" s="22"/>
      <c r="I20" s="22"/>
      <c r="J20" s="22"/>
      <c r="K20" s="22"/>
      <c r="L20" s="23"/>
      <c r="M20" s="46"/>
      <c r="N20" s="46"/>
      <c r="O20" s="109"/>
      <c r="P20" s="109"/>
      <c r="Q20" s="66"/>
      <c r="R20" s="120"/>
    </row>
    <row r="21" spans="2:18" x14ac:dyDescent="0.2">
      <c r="B21" s="7"/>
      <c r="C21" s="30"/>
      <c r="D21" s="20"/>
      <c r="E21" s="47"/>
      <c r="F21" s="47"/>
      <c r="G21" s="55"/>
      <c r="J21" s="3"/>
      <c r="K21" s="3"/>
      <c r="L21" s="26"/>
      <c r="M21" s="58"/>
      <c r="N21" s="58"/>
      <c r="O21" s="110"/>
      <c r="P21" s="110"/>
      <c r="Q21" s="67"/>
      <c r="R21" s="67"/>
    </row>
    <row r="22" spans="2:18" x14ac:dyDescent="0.2">
      <c r="B22" s="7"/>
      <c r="C22" s="30"/>
      <c r="D22" s="3"/>
      <c r="E22" s="47"/>
      <c r="F22" s="47"/>
      <c r="G22" s="55"/>
      <c r="J22" s="3"/>
      <c r="K22" s="3"/>
      <c r="L22" s="26"/>
      <c r="M22" s="58"/>
      <c r="N22" s="58"/>
      <c r="O22" s="110"/>
      <c r="P22" s="110"/>
      <c r="Q22" s="67"/>
      <c r="R22" s="67"/>
    </row>
    <row r="23" spans="2:18" x14ac:dyDescent="0.2">
      <c r="B23" s="11"/>
      <c r="C23" s="30"/>
      <c r="D23" s="3"/>
      <c r="E23" s="47"/>
      <c r="F23" s="47"/>
      <c r="G23" s="55"/>
      <c r="J23" s="3"/>
      <c r="K23" s="3"/>
      <c r="L23" s="25"/>
      <c r="M23" s="47"/>
      <c r="N23" s="47"/>
      <c r="O23" s="111"/>
      <c r="P23" s="111"/>
      <c r="Q23" s="68"/>
      <c r="R23" s="68"/>
    </row>
    <row r="24" spans="2:18" x14ac:dyDescent="0.2">
      <c r="B24" s="30"/>
      <c r="C24" s="30"/>
      <c r="D24" s="3"/>
      <c r="E24" s="47"/>
      <c r="F24" s="47"/>
      <c r="G24" s="55"/>
      <c r="J24" s="3"/>
      <c r="K24" s="3"/>
      <c r="L24" s="25"/>
      <c r="M24" s="47" t="s">
        <v>51</v>
      </c>
      <c r="N24" s="47" t="s">
        <v>52</v>
      </c>
      <c r="O24" s="111" t="s">
        <v>65</v>
      </c>
      <c r="P24" s="111"/>
      <c r="Q24" s="68"/>
      <c r="R24" s="68"/>
    </row>
    <row r="25" spans="2:18" x14ac:dyDescent="0.2">
      <c r="B25" s="20"/>
      <c r="C25" s="30"/>
      <c r="D25" s="3"/>
      <c r="E25" s="47"/>
      <c r="G25" s="55"/>
      <c r="J25" s="3"/>
      <c r="K25" s="3"/>
      <c r="L25" s="25"/>
      <c r="M25" s="47" t="s">
        <v>28</v>
      </c>
      <c r="N25" s="93">
        <v>122000</v>
      </c>
      <c r="O25" s="112">
        <v>9019.7099999999991</v>
      </c>
      <c r="P25" s="111"/>
      <c r="Q25" s="68"/>
      <c r="R25" s="68"/>
    </row>
    <row r="26" spans="2:18" x14ac:dyDescent="0.2">
      <c r="C26" s="30"/>
      <c r="D26" s="3"/>
      <c r="E26" s="47"/>
      <c r="G26" s="55"/>
      <c r="J26" s="3"/>
      <c r="K26" s="3"/>
      <c r="L26" s="25"/>
      <c r="M26" s="47" t="s">
        <v>53</v>
      </c>
      <c r="N26" s="94">
        <v>105700</v>
      </c>
      <c r="O26" s="111">
        <v>7828.28</v>
      </c>
      <c r="P26" s="111"/>
      <c r="Q26" s="68"/>
      <c r="R26" s="68"/>
    </row>
    <row r="27" spans="2:18" x14ac:dyDescent="0.2">
      <c r="C27" s="30"/>
      <c r="D27" s="3"/>
      <c r="E27" s="47"/>
      <c r="F27" s="47"/>
      <c r="G27" s="55"/>
      <c r="J27" s="3"/>
      <c r="K27" s="3"/>
      <c r="L27" s="25"/>
      <c r="M27" s="47" t="s">
        <v>29</v>
      </c>
      <c r="N27" s="93">
        <v>155900</v>
      </c>
      <c r="O27" s="112">
        <v>11514.52</v>
      </c>
      <c r="P27" s="111"/>
      <c r="Q27" s="68"/>
      <c r="R27" s="68"/>
    </row>
    <row r="28" spans="2:18" x14ac:dyDescent="0.2">
      <c r="C28" s="30"/>
      <c r="D28" s="3"/>
      <c r="E28" s="47"/>
      <c r="F28" s="47"/>
      <c r="G28" s="55"/>
      <c r="J28" s="3"/>
      <c r="K28" s="3"/>
      <c r="L28" s="25"/>
      <c r="M28" s="47" t="s">
        <v>30</v>
      </c>
      <c r="N28" s="93">
        <v>119500</v>
      </c>
      <c r="O28" s="112">
        <v>8835.7999999999993</v>
      </c>
      <c r="P28" s="111"/>
      <c r="Q28" s="68"/>
      <c r="R28" s="68"/>
    </row>
    <row r="29" spans="2:18" x14ac:dyDescent="0.2">
      <c r="C29" s="30"/>
      <c r="D29" s="3"/>
      <c r="E29" s="47"/>
      <c r="F29" s="47"/>
      <c r="G29" s="55"/>
      <c r="J29" s="3"/>
      <c r="K29" s="3"/>
      <c r="L29" s="25"/>
      <c r="M29" s="47" t="s">
        <v>31</v>
      </c>
      <c r="N29" s="93">
        <v>139000</v>
      </c>
      <c r="O29" s="112">
        <v>10283.11</v>
      </c>
      <c r="P29" s="111"/>
      <c r="Q29" s="68"/>
      <c r="R29" s="68"/>
    </row>
    <row r="30" spans="2:18" x14ac:dyDescent="0.2">
      <c r="C30" s="30"/>
      <c r="D30" s="3"/>
      <c r="E30" s="47"/>
      <c r="F30" s="47"/>
      <c r="G30" s="55"/>
      <c r="J30" s="3"/>
      <c r="K30" s="3"/>
      <c r="L30" s="25"/>
      <c r="M30" s="47" t="s">
        <v>54</v>
      </c>
      <c r="N30" s="93">
        <v>244500</v>
      </c>
      <c r="O30" s="112">
        <v>18071.41</v>
      </c>
      <c r="P30" s="111"/>
      <c r="Q30" s="68"/>
      <c r="R30" s="68"/>
    </row>
    <row r="31" spans="2:18" x14ac:dyDescent="0.2">
      <c r="C31" s="30"/>
      <c r="D31" s="3"/>
      <c r="E31" s="47"/>
      <c r="F31" s="47"/>
      <c r="G31" s="55"/>
      <c r="J31" s="3"/>
      <c r="K31" s="3"/>
      <c r="L31" s="25"/>
      <c r="M31" s="47" t="s">
        <v>55</v>
      </c>
      <c r="N31" s="93">
        <v>0</v>
      </c>
      <c r="O31" s="112">
        <v>0</v>
      </c>
      <c r="P31" s="111"/>
      <c r="Q31" s="68"/>
      <c r="R31" s="68"/>
    </row>
    <row r="32" spans="2:18" x14ac:dyDescent="0.2">
      <c r="C32" s="30"/>
      <c r="D32" s="3"/>
      <c r="E32" s="47"/>
      <c r="F32" s="47"/>
      <c r="G32" s="55"/>
      <c r="J32" s="3"/>
      <c r="K32" s="3"/>
      <c r="L32" s="25"/>
      <c r="M32" s="47" t="s">
        <v>56</v>
      </c>
      <c r="N32" s="93">
        <v>93800</v>
      </c>
      <c r="O32" s="112">
        <v>6932.7</v>
      </c>
      <c r="P32" s="111"/>
      <c r="Q32" s="68"/>
      <c r="R32" s="68"/>
    </row>
    <row r="33" spans="3:18" x14ac:dyDescent="0.2">
      <c r="C33" s="30"/>
      <c r="D33" s="3"/>
      <c r="E33" s="47"/>
      <c r="F33" s="47"/>
      <c r="G33" s="55"/>
      <c r="J33" s="3"/>
      <c r="K33" s="3"/>
      <c r="L33" s="25"/>
      <c r="M33" s="47" t="s">
        <v>57</v>
      </c>
      <c r="N33" s="47">
        <v>0</v>
      </c>
      <c r="O33" s="111">
        <v>0</v>
      </c>
      <c r="P33" s="111"/>
      <c r="Q33" s="68"/>
      <c r="R33" s="68"/>
    </row>
    <row r="34" spans="3:18" x14ac:dyDescent="0.2">
      <c r="C34" s="30"/>
      <c r="D34" s="3"/>
      <c r="E34" s="47"/>
      <c r="F34" s="47"/>
      <c r="G34" s="55"/>
      <c r="J34" s="3"/>
      <c r="K34" s="3"/>
      <c r="L34" s="25"/>
      <c r="M34" s="47" t="s">
        <v>42</v>
      </c>
      <c r="N34" s="93">
        <v>101200</v>
      </c>
      <c r="O34" s="112">
        <v>7476.44</v>
      </c>
      <c r="P34" s="111"/>
      <c r="Q34" s="68"/>
      <c r="R34" s="68"/>
    </row>
    <row r="35" spans="3:18" x14ac:dyDescent="0.2">
      <c r="C35" s="30"/>
      <c r="D35" s="3"/>
      <c r="E35" s="47"/>
      <c r="F35" s="47"/>
      <c r="G35" s="55"/>
      <c r="J35" s="3"/>
      <c r="K35" s="3"/>
      <c r="L35" s="25"/>
      <c r="M35" s="47" t="s">
        <v>58</v>
      </c>
      <c r="N35" s="47"/>
      <c r="O35" s="111"/>
      <c r="P35" s="111"/>
      <c r="Q35" s="68"/>
      <c r="R35" s="68"/>
    </row>
    <row r="36" spans="3:18" x14ac:dyDescent="0.2">
      <c r="C36" s="30"/>
      <c r="D36" s="3"/>
      <c r="E36" s="47"/>
      <c r="F36" s="47"/>
      <c r="G36" s="55"/>
      <c r="J36" s="3"/>
      <c r="K36" s="3"/>
      <c r="L36" s="25"/>
      <c r="M36" s="47"/>
      <c r="N36" s="47"/>
      <c r="O36" s="111"/>
      <c r="P36" s="111"/>
      <c r="Q36" s="68"/>
      <c r="R36" s="68"/>
    </row>
    <row r="37" spans="3:18" x14ac:dyDescent="0.2">
      <c r="C37" s="30"/>
      <c r="D37" s="3"/>
      <c r="E37" s="47"/>
      <c r="F37" s="47"/>
      <c r="G37" s="55"/>
      <c r="J37" s="3"/>
      <c r="K37" s="3"/>
      <c r="L37" s="25"/>
      <c r="M37" s="47"/>
      <c r="N37" s="47"/>
      <c r="O37" s="111"/>
      <c r="P37" s="111"/>
      <c r="Q37" s="68"/>
      <c r="R37" s="68"/>
    </row>
    <row r="38" spans="3:18" x14ac:dyDescent="0.2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8" x14ac:dyDescent="0.2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8" x14ac:dyDescent="0.2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8" x14ac:dyDescent="0.2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8" x14ac:dyDescent="0.2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8" x14ac:dyDescent="0.2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8" x14ac:dyDescent="0.2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8" x14ac:dyDescent="0.2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8" x14ac:dyDescent="0.2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8" x14ac:dyDescent="0.2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</sheetData>
  <mergeCells count="11">
    <mergeCell ref="E4:R4"/>
    <mergeCell ref="E5:G5"/>
    <mergeCell ref="H5:R5"/>
    <mergeCell ref="E6:G6"/>
    <mergeCell ref="E10:F11"/>
    <mergeCell ref="G10:G11"/>
    <mergeCell ref="H10:K10"/>
    <mergeCell ref="L10:L11"/>
    <mergeCell ref="Q10:R10"/>
    <mergeCell ref="M10:N10"/>
    <mergeCell ref="O10:P10"/>
  </mergeCells>
  <dataValidations count="1">
    <dataValidation type="list" allowBlank="1" showInputMessage="1" showErrorMessage="1" sqref="G19">
      <formula1>$K$4:$K$5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8"/>
  <sheetViews>
    <sheetView topLeftCell="A7" zoomScale="60" zoomScaleNormal="60" workbookViewId="0">
      <selection activeCell="E13" sqref="E13:I13"/>
    </sheetView>
  </sheetViews>
  <sheetFormatPr baseColWidth="10" defaultRowHeight="12.75" x14ac:dyDescent="0.2"/>
  <cols>
    <col min="1" max="2" width="2.5703125" customWidth="1"/>
    <col min="3" max="3" width="7.140625" customWidth="1"/>
    <col min="4" max="4" width="26.42578125" customWidth="1"/>
    <col min="6" max="6" width="30.85546875" customWidth="1"/>
    <col min="9" max="9" width="149.140625" customWidth="1"/>
    <col min="10" max="10" width="20" customWidth="1"/>
  </cols>
  <sheetData>
    <row r="1" spans="1:9" x14ac:dyDescent="0.2">
      <c r="A1" s="30"/>
      <c r="B1" s="3"/>
      <c r="C1" s="47"/>
      <c r="D1" s="47"/>
      <c r="E1" s="47"/>
      <c r="F1" s="55"/>
      <c r="G1" s="38"/>
      <c r="H1" s="25"/>
      <c r="I1" s="25"/>
    </row>
    <row r="2" spans="1:9" ht="22.9" customHeight="1" x14ac:dyDescent="0.2">
      <c r="A2" s="30"/>
      <c r="B2" s="1"/>
      <c r="C2" s="39"/>
      <c r="D2" s="39"/>
      <c r="E2" s="39"/>
      <c r="F2" s="48"/>
      <c r="G2" s="32"/>
      <c r="H2" s="2"/>
      <c r="I2" s="2"/>
    </row>
    <row r="3" spans="1:9" ht="18" x14ac:dyDescent="0.2">
      <c r="A3" s="30"/>
      <c r="B3" s="4"/>
      <c r="C3" s="40"/>
      <c r="D3" s="40"/>
      <c r="E3" s="40"/>
      <c r="F3" s="49"/>
      <c r="G3" s="33"/>
      <c r="H3" s="5"/>
      <c r="I3" s="5"/>
    </row>
    <row r="4" spans="1:9" ht="22.9" customHeight="1" x14ac:dyDescent="0.2">
      <c r="A4" s="30"/>
      <c r="B4" s="7"/>
      <c r="C4" s="123" t="s">
        <v>48</v>
      </c>
      <c r="D4" s="123"/>
      <c r="E4" s="123"/>
      <c r="F4" s="123"/>
      <c r="G4" s="123"/>
      <c r="H4" s="123"/>
      <c r="I4" s="123"/>
    </row>
    <row r="5" spans="1:9" ht="18" x14ac:dyDescent="0.2">
      <c r="A5" s="30"/>
      <c r="B5" s="7"/>
      <c r="C5" s="115" t="s">
        <v>49</v>
      </c>
      <c r="D5" s="115"/>
      <c r="E5" s="115"/>
      <c r="F5" s="126" t="s">
        <v>50</v>
      </c>
      <c r="G5" s="126"/>
      <c r="H5" s="126"/>
      <c r="I5" s="126"/>
    </row>
    <row r="6" spans="1:9" ht="18" x14ac:dyDescent="0.2">
      <c r="A6" s="30"/>
      <c r="B6" s="7"/>
      <c r="C6" s="126" t="s">
        <v>69</v>
      </c>
      <c r="D6" s="126"/>
      <c r="E6" s="126"/>
      <c r="F6" s="126"/>
      <c r="G6" s="34"/>
      <c r="H6" s="8"/>
      <c r="I6" s="92"/>
    </row>
    <row r="7" spans="1:9" ht="18" x14ac:dyDescent="0.2">
      <c r="A7" s="30"/>
      <c r="B7" s="11"/>
      <c r="C7" s="42"/>
      <c r="D7" s="42"/>
      <c r="E7" s="42"/>
      <c r="F7" s="50"/>
      <c r="G7" s="35"/>
      <c r="H7" s="13"/>
      <c r="I7" s="13"/>
    </row>
    <row r="8" spans="1:9" ht="34.9" customHeight="1" x14ac:dyDescent="0.2">
      <c r="A8" s="30"/>
      <c r="B8" s="1"/>
      <c r="C8" s="43"/>
      <c r="D8" s="43"/>
      <c r="E8" s="43"/>
      <c r="F8" s="51"/>
      <c r="G8" s="36"/>
      <c r="H8" s="15"/>
      <c r="I8" s="15"/>
    </row>
    <row r="9" spans="1:9" ht="54.6" customHeight="1" x14ac:dyDescent="0.2">
      <c r="A9" s="30"/>
      <c r="B9" s="4"/>
      <c r="C9" s="44"/>
      <c r="D9" s="44"/>
      <c r="E9" s="44" t="s">
        <v>9</v>
      </c>
      <c r="F9" s="52"/>
      <c r="G9" s="37"/>
      <c r="H9" s="17"/>
      <c r="I9" s="17"/>
    </row>
    <row r="10" spans="1:9" ht="45" customHeight="1" x14ac:dyDescent="0.2">
      <c r="A10" s="30"/>
      <c r="B10" s="7"/>
      <c r="C10" s="74" t="s">
        <v>18</v>
      </c>
      <c r="D10" s="74" t="s">
        <v>0</v>
      </c>
      <c r="E10" s="141" t="s">
        <v>19</v>
      </c>
      <c r="F10" s="141"/>
      <c r="G10" s="141"/>
      <c r="H10" s="141"/>
      <c r="I10" s="141"/>
    </row>
    <row r="11" spans="1:9" ht="71.45" customHeight="1" x14ac:dyDescent="0.2">
      <c r="A11" s="30"/>
      <c r="B11" s="7"/>
      <c r="C11" s="113" t="s">
        <v>20</v>
      </c>
      <c r="D11" s="114" t="s">
        <v>39</v>
      </c>
      <c r="E11" s="151" t="s">
        <v>86</v>
      </c>
      <c r="F11" s="152"/>
      <c r="G11" s="152"/>
      <c r="H11" s="152"/>
      <c r="I11" s="152"/>
    </row>
    <row r="12" spans="1:9" ht="56.45" customHeight="1" x14ac:dyDescent="0.2">
      <c r="A12" s="30"/>
      <c r="B12" s="7"/>
      <c r="C12" s="113" t="s">
        <v>21</v>
      </c>
      <c r="D12" s="114" t="s">
        <v>47</v>
      </c>
      <c r="E12" s="145" t="s">
        <v>87</v>
      </c>
      <c r="F12" s="146"/>
      <c r="G12" s="146"/>
      <c r="H12" s="146"/>
      <c r="I12" s="147"/>
    </row>
    <row r="13" spans="1:9" ht="90" customHeight="1" x14ac:dyDescent="0.2">
      <c r="A13" s="30"/>
      <c r="B13" s="7"/>
      <c r="C13" s="113" t="s">
        <v>22</v>
      </c>
      <c r="D13" s="114" t="s">
        <v>38</v>
      </c>
      <c r="E13" s="142" t="s">
        <v>88</v>
      </c>
      <c r="F13" s="143"/>
      <c r="G13" s="143"/>
      <c r="H13" s="143"/>
      <c r="I13" s="144"/>
    </row>
    <row r="14" spans="1:9" ht="69" customHeight="1" x14ac:dyDescent="0.2">
      <c r="A14" s="30"/>
      <c r="B14" s="7"/>
      <c r="C14" s="113" t="s">
        <v>23</v>
      </c>
      <c r="D14" s="116" t="s">
        <v>67</v>
      </c>
      <c r="E14" s="148" t="s">
        <v>89</v>
      </c>
      <c r="F14" s="149"/>
      <c r="G14" s="149"/>
      <c r="H14" s="149"/>
      <c r="I14" s="150"/>
    </row>
    <row r="15" spans="1:9" ht="105" customHeight="1" x14ac:dyDescent="0.2">
      <c r="A15" s="30"/>
      <c r="B15" s="7"/>
      <c r="C15" s="113" t="s">
        <v>24</v>
      </c>
      <c r="D15" s="114" t="s">
        <v>37</v>
      </c>
      <c r="E15" s="142" t="s">
        <v>90</v>
      </c>
      <c r="F15" s="143"/>
      <c r="G15" s="143"/>
      <c r="H15" s="143"/>
      <c r="I15" s="144"/>
    </row>
    <row r="16" spans="1:9" ht="120" customHeight="1" x14ac:dyDescent="0.2">
      <c r="A16" s="30"/>
      <c r="B16" s="7"/>
      <c r="C16" s="113" t="s">
        <v>25</v>
      </c>
      <c r="D16" s="114" t="s">
        <v>58</v>
      </c>
      <c r="E16" s="151" t="s">
        <v>91</v>
      </c>
      <c r="F16" s="152"/>
      <c r="G16" s="152"/>
      <c r="H16" s="152"/>
      <c r="I16" s="152"/>
    </row>
    <row r="17" spans="1:9" ht="165" customHeight="1" x14ac:dyDescent="0.2">
      <c r="A17" s="30"/>
      <c r="B17" s="11"/>
      <c r="C17" s="84"/>
      <c r="D17" s="84"/>
      <c r="E17" s="84"/>
      <c r="F17" s="85"/>
      <c r="G17" s="86"/>
      <c r="H17" s="87"/>
      <c r="I17" s="87"/>
    </row>
    <row r="18" spans="1:9" ht="30" customHeight="1" x14ac:dyDescent="0.2"/>
  </sheetData>
  <mergeCells count="10">
    <mergeCell ref="E16:I16"/>
    <mergeCell ref="E10:I10"/>
    <mergeCell ref="C4:I4"/>
    <mergeCell ref="F5:I5"/>
    <mergeCell ref="C6:F6"/>
    <mergeCell ref="E11:I11"/>
    <mergeCell ref="E12:I12"/>
    <mergeCell ref="E13:I13"/>
    <mergeCell ref="E14:I14"/>
    <mergeCell ref="E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topLeftCell="A11" workbookViewId="0">
      <selection activeCell="L13" sqref="L13"/>
    </sheetView>
  </sheetViews>
  <sheetFormatPr baseColWidth="10" defaultRowHeight="12.75" x14ac:dyDescent="0.2"/>
  <cols>
    <col min="1" max="1" width="1.5703125" style="30" customWidth="1"/>
    <col min="2" max="2" width="1.5703125" style="3" customWidth="1"/>
    <col min="3" max="3" width="6.140625" style="47" customWidth="1"/>
    <col min="4" max="4" width="39" style="47" customWidth="1"/>
    <col min="5" max="5" width="16" style="55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5" customWidth="1"/>
    <col min="11" max="11" width="15.7109375" style="47" customWidth="1"/>
    <col min="12" max="12" width="14.5703125" style="47" customWidth="1"/>
    <col min="13" max="13" width="15.7109375" style="111" customWidth="1"/>
    <col min="14" max="14" width="14.28515625" style="111" customWidth="1"/>
    <col min="15" max="15" width="12" style="68" customWidth="1"/>
    <col min="16" max="16" width="14" style="68" customWidth="1"/>
    <col min="17" max="17" width="2.5703125" style="3" customWidth="1"/>
  </cols>
  <sheetData>
    <row r="2" spans="2:17" ht="18" x14ac:dyDescent="0.2">
      <c r="B2" s="1"/>
      <c r="C2" s="39"/>
      <c r="D2" s="39"/>
      <c r="E2" s="48"/>
      <c r="F2" s="2"/>
      <c r="G2" s="2"/>
      <c r="H2" s="2"/>
      <c r="I2" s="2"/>
      <c r="J2" s="2"/>
      <c r="K2" s="39"/>
      <c r="L2" s="39"/>
      <c r="M2" s="99"/>
      <c r="N2" s="99"/>
      <c r="O2" s="59"/>
      <c r="P2" s="59"/>
      <c r="Q2" s="2"/>
    </row>
    <row r="3" spans="2:17" ht="18" x14ac:dyDescent="0.2">
      <c r="B3" s="4"/>
      <c r="C3" s="40"/>
      <c r="D3" s="40"/>
      <c r="E3" s="49"/>
      <c r="F3" s="5"/>
      <c r="G3" s="5"/>
      <c r="H3" s="5"/>
      <c r="I3" s="5"/>
      <c r="J3" s="5"/>
      <c r="K3" s="40"/>
      <c r="L3" s="40"/>
      <c r="M3" s="100"/>
      <c r="N3" s="100"/>
      <c r="O3" s="60"/>
      <c r="P3" s="60"/>
      <c r="Q3" s="6"/>
    </row>
    <row r="4" spans="2:17" ht="23.25" x14ac:dyDescent="0.2">
      <c r="B4" s="7"/>
      <c r="C4" s="123" t="s">
        <v>48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9"/>
    </row>
    <row r="5" spans="2:17" ht="18" x14ac:dyDescent="0.2">
      <c r="B5" s="7"/>
      <c r="C5" s="124" t="s">
        <v>27</v>
      </c>
      <c r="D5" s="124"/>
      <c r="E5" s="124"/>
      <c r="F5" s="125" t="s">
        <v>32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9"/>
    </row>
    <row r="6" spans="2:17" ht="18" x14ac:dyDescent="0.2">
      <c r="B6" s="7"/>
      <c r="C6" s="126" t="s">
        <v>70</v>
      </c>
      <c r="D6" s="126"/>
      <c r="E6" s="126"/>
      <c r="F6" s="10"/>
      <c r="G6" s="10"/>
      <c r="H6" s="10"/>
      <c r="I6" s="10"/>
      <c r="J6" s="8"/>
      <c r="K6" s="41"/>
      <c r="L6" s="41"/>
      <c r="M6" s="101"/>
      <c r="N6" s="101"/>
      <c r="O6" s="61"/>
      <c r="P6" s="62"/>
      <c r="Q6" s="9"/>
    </row>
    <row r="7" spans="2:17" ht="18" x14ac:dyDescent="0.2">
      <c r="B7" s="11"/>
      <c r="C7" s="42"/>
      <c r="D7" s="42"/>
      <c r="E7" s="50"/>
      <c r="F7" s="12"/>
      <c r="G7" s="12"/>
      <c r="H7" s="12"/>
      <c r="I7" s="12"/>
      <c r="J7" s="13"/>
      <c r="K7" s="42"/>
      <c r="L7" s="42"/>
      <c r="M7" s="102"/>
      <c r="N7" s="102"/>
      <c r="O7" s="63"/>
      <c r="P7" s="63"/>
      <c r="Q7" s="14"/>
    </row>
    <row r="8" spans="2:17" x14ac:dyDescent="0.2">
      <c r="B8" s="1"/>
      <c r="C8" s="43"/>
      <c r="D8" s="43"/>
      <c r="E8" s="51"/>
      <c r="F8" s="1"/>
      <c r="G8" s="1"/>
      <c r="H8" s="1"/>
      <c r="I8" s="1"/>
      <c r="J8" s="15"/>
      <c r="K8" s="43"/>
      <c r="L8" s="43"/>
      <c r="M8" s="103"/>
      <c r="N8" s="103"/>
      <c r="O8" s="64"/>
      <c r="P8" s="64"/>
      <c r="Q8" s="16"/>
    </row>
    <row r="9" spans="2:17" ht="20.25" x14ac:dyDescent="0.2">
      <c r="B9" s="4"/>
      <c r="C9" s="44"/>
      <c r="D9" s="44"/>
      <c r="E9" s="52"/>
      <c r="F9" s="17"/>
      <c r="G9" s="17"/>
      <c r="H9" s="17"/>
      <c r="I9" s="17"/>
      <c r="J9" s="17"/>
      <c r="K9" s="44"/>
      <c r="L9" s="44"/>
      <c r="M9" s="104"/>
      <c r="N9" s="104"/>
      <c r="O9" s="65"/>
      <c r="P9" s="65"/>
      <c r="Q9" s="18"/>
    </row>
    <row r="10" spans="2:17" ht="18" x14ac:dyDescent="0.2">
      <c r="B10" s="7"/>
      <c r="C10" s="129" t="s">
        <v>0</v>
      </c>
      <c r="D10" s="130"/>
      <c r="E10" s="133" t="s">
        <v>1</v>
      </c>
      <c r="F10" s="135" t="s">
        <v>8</v>
      </c>
      <c r="G10" s="136"/>
      <c r="H10" s="136"/>
      <c r="I10" s="137"/>
      <c r="J10" s="138" t="s">
        <v>5</v>
      </c>
      <c r="K10" s="140" t="s">
        <v>6</v>
      </c>
      <c r="L10" s="140"/>
      <c r="M10" s="127" t="s">
        <v>17</v>
      </c>
      <c r="N10" s="127"/>
      <c r="O10" s="128" t="s">
        <v>7</v>
      </c>
      <c r="P10" s="128"/>
      <c r="Q10" s="19"/>
    </row>
    <row r="11" spans="2:17" ht="45" x14ac:dyDescent="0.2">
      <c r="B11" s="7"/>
      <c r="C11" s="131"/>
      <c r="D11" s="132"/>
      <c r="E11" s="134"/>
      <c r="F11" s="56" t="s">
        <v>2</v>
      </c>
      <c r="G11" s="56" t="s">
        <v>3</v>
      </c>
      <c r="H11" s="82" t="s">
        <v>4</v>
      </c>
      <c r="I11" s="83" t="s">
        <v>26</v>
      </c>
      <c r="J11" s="139"/>
      <c r="K11" s="70" t="s">
        <v>13</v>
      </c>
      <c r="L11" s="70" t="s">
        <v>14</v>
      </c>
      <c r="M11" s="105" t="s">
        <v>15</v>
      </c>
      <c r="N11" s="105" t="s">
        <v>16</v>
      </c>
      <c r="O11" s="69" t="s">
        <v>10</v>
      </c>
      <c r="P11" s="69" t="s">
        <v>11</v>
      </c>
      <c r="Q11" s="19"/>
    </row>
    <row r="12" spans="2:17" ht="18" x14ac:dyDescent="0.2">
      <c r="B12" s="7"/>
      <c r="C12" s="45"/>
      <c r="D12" s="45"/>
      <c r="E12" s="53"/>
      <c r="F12" s="21"/>
      <c r="G12" s="21"/>
      <c r="H12" s="21"/>
      <c r="I12" s="21"/>
      <c r="J12" s="29"/>
      <c r="K12" s="57"/>
      <c r="L12" s="57"/>
      <c r="M12" s="106"/>
      <c r="N12" s="106"/>
      <c r="O12" s="29"/>
      <c r="P12" s="29"/>
      <c r="Q12" s="19"/>
    </row>
    <row r="13" spans="2:17" ht="49.5" x14ac:dyDescent="0.2">
      <c r="B13" s="7"/>
      <c r="C13" s="75" t="s">
        <v>20</v>
      </c>
      <c r="D13" s="88" t="s">
        <v>66</v>
      </c>
      <c r="E13" s="90" t="s">
        <v>33</v>
      </c>
      <c r="F13" s="71" t="s">
        <v>34</v>
      </c>
      <c r="G13" s="71"/>
      <c r="H13" s="71"/>
      <c r="I13" s="71" t="s">
        <v>34</v>
      </c>
      <c r="J13" s="91" t="s">
        <v>59</v>
      </c>
      <c r="K13" s="72" t="s">
        <v>45</v>
      </c>
      <c r="L13" s="72" t="s">
        <v>46</v>
      </c>
      <c r="M13" s="107">
        <v>139000</v>
      </c>
      <c r="N13" s="107">
        <v>10283.11</v>
      </c>
      <c r="O13" s="73">
        <f t="shared" ref="O13:O14" si="0">L13/K13</f>
        <v>0</v>
      </c>
      <c r="P13" s="73">
        <f t="shared" ref="P13:P18" si="1">N13/M13</f>
        <v>7.3979208633093527E-2</v>
      </c>
      <c r="Q13" s="19"/>
    </row>
    <row r="14" spans="2:17" ht="16.5" x14ac:dyDescent="0.2">
      <c r="B14" s="7"/>
      <c r="C14" s="75" t="s">
        <v>21</v>
      </c>
      <c r="D14" s="88" t="s">
        <v>56</v>
      </c>
      <c r="E14" s="90" t="s">
        <v>33</v>
      </c>
      <c r="F14" s="71"/>
      <c r="G14" s="71"/>
      <c r="H14" s="71"/>
      <c r="I14" s="71"/>
      <c r="J14" s="91" t="s">
        <v>60</v>
      </c>
      <c r="K14" s="72" t="s">
        <v>64</v>
      </c>
      <c r="L14" s="72" t="s">
        <v>46</v>
      </c>
      <c r="M14" s="107">
        <v>93800</v>
      </c>
      <c r="N14" s="107">
        <v>6932.7</v>
      </c>
      <c r="O14" s="73">
        <f t="shared" si="0"/>
        <v>0</v>
      </c>
      <c r="P14" s="73">
        <f t="shared" si="1"/>
        <v>7.3909381663113005E-2</v>
      </c>
      <c r="Q14" s="19"/>
    </row>
    <row r="15" spans="2:17" ht="49.5" x14ac:dyDescent="0.2">
      <c r="B15" s="7"/>
      <c r="C15" s="75" t="s">
        <v>22</v>
      </c>
      <c r="D15" s="88" t="s">
        <v>61</v>
      </c>
      <c r="E15" s="90" t="s">
        <v>36</v>
      </c>
      <c r="F15" s="71" t="s">
        <v>34</v>
      </c>
      <c r="G15" s="71"/>
      <c r="H15" s="71"/>
      <c r="I15" s="71" t="s">
        <v>34</v>
      </c>
      <c r="J15" s="91" t="s">
        <v>40</v>
      </c>
      <c r="K15" s="72" t="s">
        <v>43</v>
      </c>
      <c r="L15" s="72" t="s">
        <v>93</v>
      </c>
      <c r="M15" s="107">
        <v>244500</v>
      </c>
      <c r="N15" s="107">
        <v>18071.41</v>
      </c>
      <c r="O15" s="73">
        <f>L15/K15</f>
        <v>0.22800000000000001</v>
      </c>
      <c r="P15" s="73">
        <f t="shared" si="1"/>
        <v>7.3911697341513288E-2</v>
      </c>
      <c r="Q15" s="19"/>
    </row>
    <row r="16" spans="2:17" ht="33" x14ac:dyDescent="0.2">
      <c r="B16" s="7"/>
      <c r="C16" s="75" t="s">
        <v>23</v>
      </c>
      <c r="D16" s="88" t="s">
        <v>62</v>
      </c>
      <c r="E16" s="90" t="s">
        <v>63</v>
      </c>
      <c r="F16" s="71" t="s">
        <v>34</v>
      </c>
      <c r="G16" s="71"/>
      <c r="H16" s="71"/>
      <c r="I16" s="71" t="s">
        <v>34</v>
      </c>
      <c r="J16" s="91" t="s">
        <v>35</v>
      </c>
      <c r="K16" s="72" t="s">
        <v>46</v>
      </c>
      <c r="L16" s="72" t="s">
        <v>46</v>
      </c>
      <c r="M16" s="107">
        <v>0</v>
      </c>
      <c r="N16" s="107">
        <v>0</v>
      </c>
      <c r="O16" s="73" t="e">
        <f t="shared" ref="O16:O18" si="2">L16/K16</f>
        <v>#DIV/0!</v>
      </c>
      <c r="P16" s="73" t="e">
        <f t="shared" si="1"/>
        <v>#DIV/0!</v>
      </c>
      <c r="Q16" s="19"/>
    </row>
    <row r="17" spans="2:17" ht="49.5" x14ac:dyDescent="0.2">
      <c r="B17" s="7"/>
      <c r="C17" s="89" t="s">
        <v>24</v>
      </c>
      <c r="D17" s="88" t="s">
        <v>37</v>
      </c>
      <c r="E17" s="90" t="s">
        <v>36</v>
      </c>
      <c r="F17" s="71" t="s">
        <v>34</v>
      </c>
      <c r="G17" s="71"/>
      <c r="H17" s="71"/>
      <c r="I17" s="71" t="s">
        <v>34</v>
      </c>
      <c r="J17" s="91" t="s">
        <v>41</v>
      </c>
      <c r="K17" s="72" t="s">
        <v>44</v>
      </c>
      <c r="L17" s="72" t="s">
        <v>92</v>
      </c>
      <c r="M17" s="107">
        <v>101200</v>
      </c>
      <c r="N17" s="107">
        <v>7476.44</v>
      </c>
      <c r="O17" s="73">
        <f t="shared" si="2"/>
        <v>0.2</v>
      </c>
      <c r="P17" s="73">
        <f t="shared" si="1"/>
        <v>7.3877865612648211E-2</v>
      </c>
      <c r="Q17" s="19"/>
    </row>
    <row r="18" spans="2:17" ht="16.5" x14ac:dyDescent="0.2">
      <c r="B18" s="7"/>
      <c r="C18" s="95" t="s">
        <v>25</v>
      </c>
      <c r="D18" s="96" t="s">
        <v>58</v>
      </c>
      <c r="E18" s="90" t="s">
        <v>36</v>
      </c>
      <c r="F18" s="71" t="s">
        <v>34</v>
      </c>
      <c r="G18" s="71"/>
      <c r="H18" s="71"/>
      <c r="I18" s="71" t="s">
        <v>34</v>
      </c>
      <c r="J18" s="97" t="s">
        <v>40</v>
      </c>
      <c r="K18" s="72" t="s">
        <v>43</v>
      </c>
      <c r="L18" s="72" t="s">
        <v>46</v>
      </c>
      <c r="M18" s="107">
        <v>0</v>
      </c>
      <c r="N18" s="107"/>
      <c r="O18" s="73">
        <f t="shared" si="2"/>
        <v>0</v>
      </c>
      <c r="P18" s="73" t="e">
        <f t="shared" si="1"/>
        <v>#DIV/0!</v>
      </c>
      <c r="Q18" s="19"/>
    </row>
    <row r="19" spans="2:17" ht="20.25" x14ac:dyDescent="0.2">
      <c r="B19" s="11"/>
      <c r="C19" s="81" t="s">
        <v>12</v>
      </c>
      <c r="D19" s="76"/>
      <c r="E19" s="77"/>
      <c r="F19" s="77"/>
      <c r="G19" s="77"/>
      <c r="H19" s="77"/>
      <c r="I19" s="77"/>
      <c r="J19" s="78"/>
      <c r="K19" s="79"/>
      <c r="L19" s="79"/>
      <c r="M19" s="108"/>
      <c r="N19" s="108"/>
      <c r="O19" s="73"/>
      <c r="P19" s="80"/>
      <c r="Q19" s="24"/>
    </row>
    <row r="20" spans="2:17" x14ac:dyDescent="0.2">
      <c r="B20" s="30"/>
      <c r="C20" s="46"/>
      <c r="D20" s="46"/>
      <c r="E20" s="54"/>
      <c r="F20" s="22"/>
      <c r="G20" s="22"/>
      <c r="H20" s="22"/>
      <c r="I20" s="22"/>
      <c r="J20" s="23"/>
      <c r="K20" s="46"/>
      <c r="L20" s="46"/>
      <c r="M20" s="109"/>
      <c r="N20" s="109"/>
      <c r="O20" s="66"/>
      <c r="P20" s="66"/>
      <c r="Q20" s="31"/>
    </row>
    <row r="21" spans="2:17" x14ac:dyDescent="0.2">
      <c r="B21" s="20"/>
      <c r="J21" s="26"/>
      <c r="K21" s="58"/>
      <c r="L21" s="58"/>
      <c r="M21" s="110"/>
      <c r="N21" s="110"/>
      <c r="O21" s="67"/>
      <c r="P21" s="67"/>
      <c r="Q21" s="27"/>
    </row>
    <row r="22" spans="2:17" x14ac:dyDescent="0.2">
      <c r="J22" s="26"/>
      <c r="K22" s="58"/>
      <c r="L22" s="58"/>
      <c r="M22" s="110"/>
      <c r="N22" s="110"/>
      <c r="O22" s="67"/>
      <c r="P22" s="67"/>
      <c r="Q22" s="28"/>
    </row>
    <row r="24" spans="2:17" x14ac:dyDescent="0.2">
      <c r="K24" s="47" t="s">
        <v>51</v>
      </c>
      <c r="L24" s="47" t="s">
        <v>52</v>
      </c>
      <c r="M24" s="111" t="s">
        <v>65</v>
      </c>
    </row>
    <row r="25" spans="2:17" x14ac:dyDescent="0.2">
      <c r="D25" s="3"/>
      <c r="K25" s="47" t="s">
        <v>28</v>
      </c>
      <c r="L25" s="93">
        <v>122000</v>
      </c>
      <c r="M25" s="112">
        <v>9019.7099999999991</v>
      </c>
    </row>
    <row r="26" spans="2:17" x14ac:dyDescent="0.2">
      <c r="D26" s="3"/>
      <c r="K26" s="47" t="s">
        <v>53</v>
      </c>
      <c r="L26" s="94">
        <v>105700</v>
      </c>
      <c r="M26" s="111">
        <v>7828.28</v>
      </c>
    </row>
    <row r="27" spans="2:17" x14ac:dyDescent="0.2">
      <c r="K27" s="47" t="s">
        <v>29</v>
      </c>
      <c r="L27" s="93">
        <v>155900</v>
      </c>
      <c r="M27" s="112">
        <v>11514.52</v>
      </c>
    </row>
    <row r="28" spans="2:17" x14ac:dyDescent="0.2">
      <c r="K28" s="47" t="s">
        <v>30</v>
      </c>
      <c r="L28" s="93">
        <v>119500</v>
      </c>
      <c r="M28" s="112">
        <v>8835.7999999999993</v>
      </c>
    </row>
    <row r="29" spans="2:17" x14ac:dyDescent="0.2">
      <c r="K29" s="47" t="s">
        <v>31</v>
      </c>
      <c r="L29" s="93">
        <v>139000</v>
      </c>
      <c r="M29" s="112">
        <v>10283.11</v>
      </c>
    </row>
    <row r="30" spans="2:17" x14ac:dyDescent="0.2">
      <c r="K30" s="47" t="s">
        <v>54</v>
      </c>
      <c r="L30" s="93">
        <v>244500</v>
      </c>
      <c r="M30" s="112">
        <v>18071.41</v>
      </c>
    </row>
    <row r="31" spans="2:17" x14ac:dyDescent="0.2">
      <c r="K31" s="47" t="s">
        <v>55</v>
      </c>
      <c r="L31" s="93">
        <v>0</v>
      </c>
      <c r="M31" s="112">
        <v>0</v>
      </c>
    </row>
    <row r="32" spans="2:17" x14ac:dyDescent="0.2">
      <c r="K32" s="47" t="s">
        <v>56</v>
      </c>
      <c r="L32" s="93">
        <v>93800</v>
      </c>
      <c r="M32" s="112">
        <v>6932.7</v>
      </c>
    </row>
    <row r="33" spans="11:13" x14ac:dyDescent="0.2">
      <c r="K33" s="47" t="s">
        <v>57</v>
      </c>
      <c r="L33" s="47">
        <v>0</v>
      </c>
      <c r="M33" s="111">
        <v>0</v>
      </c>
    </row>
    <row r="34" spans="11:13" x14ac:dyDescent="0.2">
      <c r="K34" s="47" t="s">
        <v>42</v>
      </c>
      <c r="L34" s="93">
        <v>101200</v>
      </c>
      <c r="M34" s="112">
        <v>7476.44</v>
      </c>
    </row>
    <row r="35" spans="11:13" x14ac:dyDescent="0.2">
      <c r="K35" s="47" t="s">
        <v>58</v>
      </c>
    </row>
  </sheetData>
  <mergeCells count="11">
    <mergeCell ref="O10:P10"/>
    <mergeCell ref="C4:P4"/>
    <mergeCell ref="C5:E5"/>
    <mergeCell ref="F5:P5"/>
    <mergeCell ref="C6:E6"/>
    <mergeCell ref="C10:D11"/>
    <mergeCell ref="E10:E11"/>
    <mergeCell ref="F10:I10"/>
    <mergeCell ref="J10:J11"/>
    <mergeCell ref="K10:L10"/>
    <mergeCell ref="M10:N10"/>
  </mergeCells>
  <dataValidations count="1">
    <dataValidation type="list" allowBlank="1" showInputMessage="1" showErrorMessage="1" sqref="E19">
      <formula1>$K$4:$K$5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10" workbookViewId="0">
      <selection activeCell="E14" sqref="E14:I14"/>
    </sheetView>
  </sheetViews>
  <sheetFormatPr baseColWidth="10" defaultRowHeight="12.75" x14ac:dyDescent="0.2"/>
  <cols>
    <col min="1" max="2" width="2.5703125" customWidth="1"/>
    <col min="3" max="3" width="7.140625" customWidth="1"/>
    <col min="4" max="4" width="26.42578125" customWidth="1"/>
    <col min="6" max="6" width="30.85546875" customWidth="1"/>
    <col min="9" max="9" width="149.140625" customWidth="1"/>
  </cols>
  <sheetData>
    <row r="1" spans="1:9" x14ac:dyDescent="0.2">
      <c r="A1" s="30"/>
      <c r="B1" s="3"/>
      <c r="C1" s="47"/>
      <c r="D1" s="47"/>
      <c r="E1" s="47"/>
      <c r="F1" s="55"/>
      <c r="G1" s="38"/>
      <c r="H1" s="25"/>
      <c r="I1" s="25"/>
    </row>
    <row r="2" spans="1:9" ht="18" x14ac:dyDescent="0.2">
      <c r="A2" s="30"/>
      <c r="B2" s="1"/>
      <c r="C2" s="39"/>
      <c r="D2" s="39"/>
      <c r="E2" s="39"/>
      <c r="F2" s="48"/>
      <c r="G2" s="32"/>
      <c r="H2" s="2"/>
      <c r="I2" s="2"/>
    </row>
    <row r="3" spans="1:9" ht="18" x14ac:dyDescent="0.2">
      <c r="A3" s="30"/>
      <c r="B3" s="4"/>
      <c r="C3" s="40"/>
      <c r="D3" s="40"/>
      <c r="E3" s="40"/>
      <c r="F3" s="49"/>
      <c r="G3" s="33"/>
      <c r="H3" s="5"/>
      <c r="I3" s="5"/>
    </row>
    <row r="4" spans="1:9" ht="23.25" x14ac:dyDescent="0.2">
      <c r="A4" s="30"/>
      <c r="B4" s="7"/>
      <c r="C4" s="123" t="s">
        <v>48</v>
      </c>
      <c r="D4" s="123"/>
      <c r="E4" s="123"/>
      <c r="F4" s="123"/>
      <c r="G4" s="123"/>
      <c r="H4" s="123"/>
      <c r="I4" s="123"/>
    </row>
    <row r="5" spans="1:9" ht="18" x14ac:dyDescent="0.2">
      <c r="A5" s="30"/>
      <c r="B5" s="7"/>
      <c r="C5" s="122" t="s">
        <v>49</v>
      </c>
      <c r="D5" s="122"/>
      <c r="E5" s="122"/>
      <c r="F5" s="126" t="s">
        <v>50</v>
      </c>
      <c r="G5" s="126"/>
      <c r="H5" s="126"/>
      <c r="I5" s="126"/>
    </row>
    <row r="6" spans="1:9" ht="18" x14ac:dyDescent="0.2">
      <c r="A6" s="30"/>
      <c r="B6" s="7"/>
      <c r="C6" s="126" t="s">
        <v>85</v>
      </c>
      <c r="D6" s="126"/>
      <c r="E6" s="126"/>
      <c r="F6" s="126"/>
      <c r="G6" s="34"/>
      <c r="H6" s="8"/>
      <c r="I6" s="92"/>
    </row>
    <row r="7" spans="1:9" ht="18" x14ac:dyDescent="0.2">
      <c r="A7" s="30"/>
      <c r="B7" s="11"/>
      <c r="C7" s="42"/>
      <c r="D7" s="42"/>
      <c r="E7" s="42"/>
      <c r="F7" s="50"/>
      <c r="G7" s="35"/>
      <c r="H7" s="13"/>
      <c r="I7" s="13"/>
    </row>
    <row r="8" spans="1:9" x14ac:dyDescent="0.2">
      <c r="A8" s="30"/>
      <c r="B8" s="1"/>
      <c r="C8" s="43"/>
      <c r="D8" s="43"/>
      <c r="E8" s="43"/>
      <c r="F8" s="51"/>
      <c r="G8" s="36"/>
      <c r="H8" s="15"/>
      <c r="I8" s="15"/>
    </row>
    <row r="9" spans="1:9" ht="20.25" x14ac:dyDescent="0.2">
      <c r="A9" s="30"/>
      <c r="B9" s="4"/>
      <c r="C9" s="44"/>
      <c r="D9" s="44"/>
      <c r="E9" s="44" t="s">
        <v>9</v>
      </c>
      <c r="F9" s="52"/>
      <c r="G9" s="37"/>
      <c r="H9" s="17"/>
      <c r="I9" s="17"/>
    </row>
    <row r="10" spans="1:9" ht="18" x14ac:dyDescent="0.2">
      <c r="A10" s="30"/>
      <c r="B10" s="7"/>
      <c r="C10" s="74" t="s">
        <v>18</v>
      </c>
      <c r="D10" s="74" t="s">
        <v>0</v>
      </c>
      <c r="E10" s="141" t="s">
        <v>19</v>
      </c>
      <c r="F10" s="141"/>
      <c r="G10" s="141"/>
      <c r="H10" s="141"/>
      <c r="I10" s="141"/>
    </row>
    <row r="11" spans="1:9" ht="17.25" x14ac:dyDescent="0.2">
      <c r="A11" s="30"/>
      <c r="B11" s="7"/>
      <c r="C11" s="113" t="s">
        <v>20</v>
      </c>
      <c r="D11" s="114" t="s">
        <v>39</v>
      </c>
      <c r="E11" s="151" t="s">
        <v>94</v>
      </c>
      <c r="F11" s="152"/>
      <c r="G11" s="152"/>
      <c r="H11" s="152"/>
      <c r="I11" s="152"/>
    </row>
    <row r="12" spans="1:9" ht="34.5" x14ac:dyDescent="0.2">
      <c r="A12" s="30"/>
      <c r="B12" s="7"/>
      <c r="C12" s="113" t="s">
        <v>21</v>
      </c>
      <c r="D12" s="114" t="s">
        <v>47</v>
      </c>
      <c r="E12" s="145" t="s">
        <v>94</v>
      </c>
      <c r="F12" s="146"/>
      <c r="G12" s="146"/>
      <c r="H12" s="146"/>
      <c r="I12" s="147"/>
    </row>
    <row r="13" spans="1:9" ht="86.25" x14ac:dyDescent="0.2">
      <c r="A13" s="30"/>
      <c r="B13" s="7"/>
      <c r="C13" s="113" t="s">
        <v>22</v>
      </c>
      <c r="D13" s="114" t="s">
        <v>38</v>
      </c>
      <c r="E13" s="142" t="s">
        <v>96</v>
      </c>
      <c r="F13" s="143"/>
      <c r="G13" s="143"/>
      <c r="H13" s="143"/>
      <c r="I13" s="144"/>
    </row>
    <row r="14" spans="1:9" ht="34.5" x14ac:dyDescent="0.2">
      <c r="A14" s="30"/>
      <c r="B14" s="7"/>
      <c r="C14" s="113" t="s">
        <v>23</v>
      </c>
      <c r="D14" s="116" t="s">
        <v>67</v>
      </c>
      <c r="E14" s="148" t="s">
        <v>94</v>
      </c>
      <c r="F14" s="149"/>
      <c r="G14" s="149"/>
      <c r="H14" s="149"/>
      <c r="I14" s="150"/>
    </row>
    <row r="15" spans="1:9" ht="86.25" x14ac:dyDescent="0.2">
      <c r="A15" s="30"/>
      <c r="B15" s="7"/>
      <c r="C15" s="113" t="s">
        <v>24</v>
      </c>
      <c r="D15" s="114" t="s">
        <v>37</v>
      </c>
      <c r="E15" s="142" t="s">
        <v>95</v>
      </c>
      <c r="F15" s="143"/>
      <c r="G15" s="143"/>
      <c r="H15" s="143"/>
      <c r="I15" s="144"/>
    </row>
    <row r="16" spans="1:9" ht="17.25" x14ac:dyDescent="0.2">
      <c r="A16" s="30"/>
      <c r="B16" s="7"/>
      <c r="C16" s="113" t="s">
        <v>25</v>
      </c>
      <c r="D16" s="114" t="s">
        <v>58</v>
      </c>
      <c r="E16" s="151" t="s">
        <v>97</v>
      </c>
      <c r="F16" s="152"/>
      <c r="G16" s="152"/>
      <c r="H16" s="152"/>
      <c r="I16" s="152"/>
    </row>
    <row r="17" spans="1:9" x14ac:dyDescent="0.2">
      <c r="A17" s="30"/>
      <c r="B17" s="11"/>
      <c r="C17" s="84"/>
      <c r="D17" s="84"/>
      <c r="E17" s="84"/>
      <c r="F17" s="85"/>
      <c r="G17" s="86"/>
      <c r="H17" s="87"/>
      <c r="I17" s="87"/>
    </row>
  </sheetData>
  <mergeCells count="10">
    <mergeCell ref="E13:I13"/>
    <mergeCell ref="E14:I14"/>
    <mergeCell ref="E15:I15"/>
    <mergeCell ref="E16:I16"/>
    <mergeCell ref="C4:I4"/>
    <mergeCell ref="F5:I5"/>
    <mergeCell ref="C6:F6"/>
    <mergeCell ref="E10:I10"/>
    <mergeCell ref="E11:I11"/>
    <mergeCell ref="E12:I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A14" workbookViewId="0">
      <selection activeCell="L16" sqref="L16"/>
    </sheetView>
  </sheetViews>
  <sheetFormatPr baseColWidth="10" defaultRowHeight="12.75" x14ac:dyDescent="0.2"/>
  <cols>
    <col min="2" max="2" width="3.28515625" customWidth="1"/>
    <col min="4" max="4" width="31.140625" customWidth="1"/>
  </cols>
  <sheetData>
    <row r="1" spans="1:17" ht="18" x14ac:dyDescent="0.2">
      <c r="A1" s="30"/>
      <c r="B1" s="4"/>
      <c r="C1" s="40"/>
      <c r="D1" s="40"/>
      <c r="E1" s="49"/>
      <c r="F1" s="5"/>
      <c r="G1" s="5"/>
      <c r="H1" s="5"/>
      <c r="I1" s="5"/>
      <c r="J1" s="5"/>
      <c r="K1" s="40"/>
      <c r="L1" s="40"/>
      <c r="M1" s="100"/>
      <c r="N1" s="100"/>
      <c r="O1" s="60"/>
      <c r="P1" s="60"/>
      <c r="Q1" s="6"/>
    </row>
    <row r="2" spans="1:17" ht="23.25" x14ac:dyDescent="0.2">
      <c r="A2" s="30"/>
      <c r="B2" s="7"/>
      <c r="C2" s="123" t="s">
        <v>48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9"/>
    </row>
    <row r="3" spans="1:17" ht="18" x14ac:dyDescent="0.2">
      <c r="A3" s="30"/>
      <c r="B3" s="7"/>
      <c r="C3" s="124" t="s">
        <v>27</v>
      </c>
      <c r="D3" s="124"/>
      <c r="E3" s="124"/>
      <c r="F3" s="125" t="s">
        <v>32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9"/>
    </row>
    <row r="4" spans="1:17" ht="18" x14ac:dyDescent="0.2">
      <c r="A4" s="30"/>
      <c r="B4" s="7"/>
      <c r="C4" s="126" t="s">
        <v>71</v>
      </c>
      <c r="D4" s="126"/>
      <c r="E4" s="126"/>
      <c r="F4" s="10"/>
      <c r="G4" s="10"/>
      <c r="H4" s="10"/>
      <c r="I4" s="10"/>
      <c r="J4" s="8"/>
      <c r="K4" s="41"/>
      <c r="L4" s="41"/>
      <c r="M4" s="101"/>
      <c r="N4" s="101"/>
      <c r="O4" s="61"/>
      <c r="P4" s="62"/>
      <c r="Q4" s="9"/>
    </row>
    <row r="5" spans="1:17" ht="18" x14ac:dyDescent="0.2">
      <c r="A5" s="30"/>
      <c r="B5" s="11"/>
      <c r="C5" s="42"/>
      <c r="D5" s="42"/>
      <c r="E5" s="50"/>
      <c r="F5" s="12"/>
      <c r="G5" s="12"/>
      <c r="H5" s="12"/>
      <c r="I5" s="12"/>
      <c r="J5" s="13"/>
      <c r="K5" s="42"/>
      <c r="L5" s="42"/>
      <c r="M5" s="102"/>
      <c r="N5" s="102"/>
      <c r="O5" s="63"/>
      <c r="P5" s="63"/>
      <c r="Q5" s="14"/>
    </row>
    <row r="6" spans="1:17" x14ac:dyDescent="0.2">
      <c r="A6" s="30"/>
      <c r="B6" s="1"/>
      <c r="C6" s="43"/>
      <c r="D6" s="43"/>
      <c r="E6" s="51"/>
      <c r="F6" s="1"/>
      <c r="G6" s="1"/>
      <c r="H6" s="1"/>
      <c r="I6" s="1"/>
      <c r="J6" s="15"/>
      <c r="K6" s="43"/>
      <c r="L6" s="43"/>
      <c r="M6" s="103"/>
      <c r="N6" s="103"/>
      <c r="O6" s="64"/>
      <c r="P6" s="64"/>
      <c r="Q6" s="16"/>
    </row>
    <row r="7" spans="1:17" ht="20.25" x14ac:dyDescent="0.2">
      <c r="A7" s="30"/>
      <c r="B7" s="4"/>
      <c r="C7" s="44"/>
      <c r="D7" s="44"/>
      <c r="E7" s="52"/>
      <c r="F7" s="17"/>
      <c r="G7" s="17"/>
      <c r="H7" s="17"/>
      <c r="I7" s="17"/>
      <c r="J7" s="17"/>
      <c r="K7" s="44"/>
      <c r="L7" s="44"/>
      <c r="M7" s="104"/>
      <c r="N7" s="104"/>
      <c r="O7" s="65"/>
      <c r="P7" s="65"/>
      <c r="Q7" s="18"/>
    </row>
    <row r="8" spans="1:17" ht="18" x14ac:dyDescent="0.2">
      <c r="A8" s="30"/>
      <c r="B8" s="7"/>
      <c r="C8" s="129" t="s">
        <v>0</v>
      </c>
      <c r="D8" s="130"/>
      <c r="E8" s="133" t="s">
        <v>1</v>
      </c>
      <c r="F8" s="135" t="s">
        <v>8</v>
      </c>
      <c r="G8" s="136"/>
      <c r="H8" s="136"/>
      <c r="I8" s="137"/>
      <c r="J8" s="138" t="s">
        <v>5</v>
      </c>
      <c r="K8" s="140" t="s">
        <v>6</v>
      </c>
      <c r="L8" s="140"/>
      <c r="M8" s="127" t="s">
        <v>17</v>
      </c>
      <c r="N8" s="127"/>
      <c r="O8" s="128" t="s">
        <v>7</v>
      </c>
      <c r="P8" s="128"/>
      <c r="Q8" s="19"/>
    </row>
    <row r="9" spans="1:17" ht="63" x14ac:dyDescent="0.2">
      <c r="A9" s="30"/>
      <c r="B9" s="7"/>
      <c r="C9" s="131"/>
      <c r="D9" s="132"/>
      <c r="E9" s="134"/>
      <c r="F9" s="56" t="s">
        <v>2</v>
      </c>
      <c r="G9" s="56" t="s">
        <v>3</v>
      </c>
      <c r="H9" s="82" t="s">
        <v>4</v>
      </c>
      <c r="I9" s="83" t="s">
        <v>26</v>
      </c>
      <c r="J9" s="139"/>
      <c r="K9" s="70" t="s">
        <v>13</v>
      </c>
      <c r="L9" s="70" t="s">
        <v>14</v>
      </c>
      <c r="M9" s="105" t="s">
        <v>15</v>
      </c>
      <c r="N9" s="105" t="s">
        <v>16</v>
      </c>
      <c r="O9" s="69" t="s">
        <v>10</v>
      </c>
      <c r="P9" s="69" t="s">
        <v>11</v>
      </c>
      <c r="Q9" s="19"/>
    </row>
    <row r="10" spans="1:17" ht="18" x14ac:dyDescent="0.2">
      <c r="A10" s="30"/>
      <c r="B10" s="7"/>
      <c r="C10" s="45"/>
      <c r="D10" s="45"/>
      <c r="E10" s="53"/>
      <c r="F10" s="21"/>
      <c r="G10" s="21"/>
      <c r="H10" s="21"/>
      <c r="I10" s="21"/>
      <c r="J10" s="29"/>
      <c r="K10" s="57"/>
      <c r="L10" s="57"/>
      <c r="M10" s="106"/>
      <c r="N10" s="106"/>
      <c r="O10" s="29"/>
      <c r="P10" s="29"/>
      <c r="Q10" s="19"/>
    </row>
    <row r="11" spans="1:17" ht="56.25" customHeight="1" x14ac:dyDescent="0.2">
      <c r="A11" s="30"/>
      <c r="B11" s="7"/>
      <c r="C11" s="75" t="s">
        <v>20</v>
      </c>
      <c r="D11" s="88" t="s">
        <v>66</v>
      </c>
      <c r="E11" s="90" t="s">
        <v>33</v>
      </c>
      <c r="F11" s="71" t="s">
        <v>34</v>
      </c>
      <c r="G11" s="71"/>
      <c r="H11" s="71"/>
      <c r="I11" s="71" t="s">
        <v>34</v>
      </c>
      <c r="J11" s="91" t="s">
        <v>59</v>
      </c>
      <c r="K11" s="72" t="s">
        <v>45</v>
      </c>
      <c r="L11" s="72" t="s">
        <v>75</v>
      </c>
      <c r="M11" s="107">
        <v>139000</v>
      </c>
      <c r="N11" s="107">
        <v>10283.11</v>
      </c>
      <c r="O11" s="73">
        <f t="shared" ref="O11:O12" si="0">L11/K11</f>
        <v>1.1966666666666668</v>
      </c>
      <c r="P11" s="73">
        <f t="shared" ref="P11:P16" si="1">N11/M11</f>
        <v>7.3979208633093527E-2</v>
      </c>
      <c r="Q11" s="19"/>
    </row>
    <row r="12" spans="1:17" ht="16.5" x14ac:dyDescent="0.2">
      <c r="A12" s="30"/>
      <c r="B12" s="7"/>
      <c r="C12" s="75" t="s">
        <v>21</v>
      </c>
      <c r="D12" s="88" t="s">
        <v>56</v>
      </c>
      <c r="E12" s="90" t="s">
        <v>33</v>
      </c>
      <c r="F12" s="71"/>
      <c r="G12" s="71"/>
      <c r="H12" s="71"/>
      <c r="I12" s="71"/>
      <c r="J12" s="91" t="s">
        <v>60</v>
      </c>
      <c r="K12" s="72" t="s">
        <v>64</v>
      </c>
      <c r="L12" s="72" t="s">
        <v>46</v>
      </c>
      <c r="M12" s="107">
        <v>93800</v>
      </c>
      <c r="N12" s="107">
        <v>6932.7</v>
      </c>
      <c r="O12" s="73">
        <f t="shared" si="0"/>
        <v>0</v>
      </c>
      <c r="P12" s="73">
        <f t="shared" si="1"/>
        <v>7.3909381663113005E-2</v>
      </c>
      <c r="Q12" s="19"/>
    </row>
    <row r="13" spans="1:17" ht="84" customHeight="1" x14ac:dyDescent="0.2">
      <c r="A13" s="30"/>
      <c r="B13" s="7"/>
      <c r="C13" s="75" t="s">
        <v>22</v>
      </c>
      <c r="D13" s="88" t="s">
        <v>61</v>
      </c>
      <c r="E13" s="90" t="s">
        <v>36</v>
      </c>
      <c r="F13" s="71" t="s">
        <v>34</v>
      </c>
      <c r="G13" s="71"/>
      <c r="H13" s="71"/>
      <c r="I13" s="71" t="s">
        <v>34</v>
      </c>
      <c r="J13" s="91" t="s">
        <v>40</v>
      </c>
      <c r="K13" s="72" t="s">
        <v>43</v>
      </c>
      <c r="L13" s="72" t="s">
        <v>98</v>
      </c>
      <c r="M13" s="107">
        <v>244500</v>
      </c>
      <c r="N13" s="107">
        <v>18071.41</v>
      </c>
      <c r="O13" s="73">
        <f>L13/K13</f>
        <v>4.9160000000000004</v>
      </c>
      <c r="P13" s="73">
        <f t="shared" si="1"/>
        <v>7.3911697341513288E-2</v>
      </c>
      <c r="Q13" s="19"/>
    </row>
    <row r="14" spans="1:17" ht="33" x14ac:dyDescent="0.2">
      <c r="A14" s="30"/>
      <c r="B14" s="7"/>
      <c r="C14" s="75" t="s">
        <v>23</v>
      </c>
      <c r="D14" s="88" t="s">
        <v>62</v>
      </c>
      <c r="E14" s="90" t="s">
        <v>63</v>
      </c>
      <c r="F14" s="71" t="s">
        <v>34</v>
      </c>
      <c r="G14" s="71"/>
      <c r="H14" s="71"/>
      <c r="I14" s="71" t="s">
        <v>34</v>
      </c>
      <c r="J14" s="91" t="s">
        <v>35</v>
      </c>
      <c r="K14" s="72" t="s">
        <v>46</v>
      </c>
      <c r="L14" s="72" t="s">
        <v>46</v>
      </c>
      <c r="M14" s="107">
        <v>0</v>
      </c>
      <c r="N14" s="107">
        <v>0</v>
      </c>
      <c r="O14" s="73" t="e">
        <f t="shared" ref="O14:O16" si="2">L14/K14</f>
        <v>#DIV/0!</v>
      </c>
      <c r="P14" s="73" t="e">
        <f t="shared" si="1"/>
        <v>#DIV/0!</v>
      </c>
      <c r="Q14" s="19"/>
    </row>
    <row r="15" spans="1:17" ht="85.5" customHeight="1" x14ac:dyDescent="0.2">
      <c r="A15" s="30"/>
      <c r="B15" s="7"/>
      <c r="C15" s="89" t="s">
        <v>24</v>
      </c>
      <c r="D15" s="88" t="s">
        <v>37</v>
      </c>
      <c r="E15" s="90" t="s">
        <v>36</v>
      </c>
      <c r="F15" s="71" t="s">
        <v>34</v>
      </c>
      <c r="G15" s="71"/>
      <c r="H15" s="71"/>
      <c r="I15" s="71" t="s">
        <v>34</v>
      </c>
      <c r="J15" s="91" t="s">
        <v>41</v>
      </c>
      <c r="K15" s="72" t="s">
        <v>44</v>
      </c>
      <c r="L15" s="72" t="s">
        <v>99</v>
      </c>
      <c r="M15" s="107">
        <v>101200</v>
      </c>
      <c r="N15" s="107">
        <v>7476.44</v>
      </c>
      <c r="O15" s="73">
        <f t="shared" si="2"/>
        <v>0.64</v>
      </c>
      <c r="P15" s="73">
        <f t="shared" si="1"/>
        <v>7.3877865612648211E-2</v>
      </c>
      <c r="Q15" s="19"/>
    </row>
    <row r="16" spans="1:17" ht="16.5" x14ac:dyDescent="0.2">
      <c r="A16" s="30"/>
      <c r="B16" s="7"/>
      <c r="C16" s="95" t="s">
        <v>25</v>
      </c>
      <c r="D16" s="96" t="s">
        <v>58</v>
      </c>
      <c r="E16" s="90" t="s">
        <v>36</v>
      </c>
      <c r="F16" s="71" t="s">
        <v>34</v>
      </c>
      <c r="G16" s="71"/>
      <c r="H16" s="71"/>
      <c r="I16" s="71" t="s">
        <v>34</v>
      </c>
      <c r="J16" s="97" t="s">
        <v>40</v>
      </c>
      <c r="K16" s="72" t="s">
        <v>43</v>
      </c>
      <c r="L16" s="72" t="s">
        <v>100</v>
      </c>
      <c r="M16" s="107">
        <v>0</v>
      </c>
      <c r="N16" s="107"/>
      <c r="O16" s="73">
        <f t="shared" si="2"/>
        <v>0.21199999999999999</v>
      </c>
      <c r="P16" s="73" t="e">
        <f t="shared" si="1"/>
        <v>#DIV/0!</v>
      </c>
      <c r="Q16" s="19"/>
    </row>
    <row r="17" spans="1:17" ht="20.25" x14ac:dyDescent="0.2">
      <c r="A17" s="30"/>
      <c r="B17" s="11"/>
      <c r="C17" s="81" t="s">
        <v>12</v>
      </c>
      <c r="D17" s="76"/>
      <c r="E17" s="77"/>
      <c r="F17" s="77"/>
      <c r="G17" s="77"/>
      <c r="H17" s="77"/>
      <c r="I17" s="77"/>
      <c r="J17" s="78"/>
      <c r="K17" s="79"/>
      <c r="L17" s="79"/>
      <c r="M17" s="108"/>
      <c r="N17" s="108"/>
      <c r="O17" s="73"/>
      <c r="P17" s="80"/>
      <c r="Q17" s="24"/>
    </row>
    <row r="18" spans="1:17" x14ac:dyDescent="0.2">
      <c r="A18" s="30"/>
      <c r="B18" s="30"/>
      <c r="C18" s="46"/>
      <c r="D18" s="46"/>
      <c r="E18" s="54"/>
      <c r="F18" s="22"/>
      <c r="G18" s="22"/>
      <c r="H18" s="22"/>
      <c r="I18" s="22"/>
      <c r="J18" s="23"/>
      <c r="K18" s="46"/>
      <c r="L18" s="46"/>
      <c r="M18" s="109"/>
      <c r="N18" s="109"/>
      <c r="O18" s="66"/>
      <c r="P18" s="66"/>
      <c r="Q18" s="31"/>
    </row>
    <row r="19" spans="1:17" x14ac:dyDescent="0.2">
      <c r="A19" s="30"/>
      <c r="B19" s="20"/>
      <c r="C19" s="47"/>
      <c r="D19" s="47"/>
      <c r="E19" s="55"/>
      <c r="F19" s="3"/>
      <c r="G19" s="3"/>
      <c r="H19" s="3"/>
      <c r="I19" s="3"/>
      <c r="J19" s="26"/>
      <c r="K19" s="58"/>
      <c r="L19" s="58"/>
      <c r="M19" s="110"/>
      <c r="N19" s="110"/>
      <c r="O19" s="67"/>
      <c r="P19" s="67"/>
      <c r="Q19" s="27"/>
    </row>
  </sheetData>
  <mergeCells count="11">
    <mergeCell ref="O8:P8"/>
    <mergeCell ref="C2:P2"/>
    <mergeCell ref="C3:E3"/>
    <mergeCell ref="F3:P3"/>
    <mergeCell ref="C4:E4"/>
    <mergeCell ref="C8:D9"/>
    <mergeCell ref="E8:E9"/>
    <mergeCell ref="F8:I8"/>
    <mergeCell ref="J8:J9"/>
    <mergeCell ref="K8:L8"/>
    <mergeCell ref="M8:N8"/>
  </mergeCells>
  <dataValidations count="1">
    <dataValidation type="list" allowBlank="1" showInputMessage="1" showErrorMessage="1" sqref="E17">
      <formula1>$K$4:$K$5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80" zoomScaleNormal="80" workbookViewId="0">
      <selection activeCell="E13" sqref="E13:I13"/>
    </sheetView>
  </sheetViews>
  <sheetFormatPr baseColWidth="10" defaultRowHeight="12.75" x14ac:dyDescent="0.2"/>
  <cols>
    <col min="1" max="1" width="1.7109375" customWidth="1"/>
    <col min="2" max="2" width="3.7109375" customWidth="1"/>
    <col min="4" max="4" width="42.85546875" customWidth="1"/>
    <col min="6" max="6" width="17" customWidth="1"/>
    <col min="7" max="7" width="26.7109375" customWidth="1"/>
    <col min="8" max="8" width="32.42578125" customWidth="1"/>
    <col min="9" max="9" width="58.5703125" customWidth="1"/>
  </cols>
  <sheetData>
    <row r="1" spans="1:9" x14ac:dyDescent="0.2">
      <c r="A1" s="30"/>
      <c r="B1" s="3"/>
      <c r="C1" s="47"/>
      <c r="D1" s="47"/>
      <c r="E1" s="47"/>
      <c r="F1" s="55"/>
      <c r="G1" s="38"/>
      <c r="H1" s="25"/>
      <c r="I1" s="25"/>
    </row>
    <row r="2" spans="1:9" ht="18" x14ac:dyDescent="0.2">
      <c r="A2" s="30"/>
      <c r="B2" s="1"/>
      <c r="C2" s="39"/>
      <c r="D2" s="39"/>
      <c r="E2" s="39"/>
      <c r="F2" s="48"/>
      <c r="G2" s="32"/>
      <c r="H2" s="2"/>
      <c r="I2" s="2"/>
    </row>
    <row r="3" spans="1:9" ht="18" x14ac:dyDescent="0.2">
      <c r="A3" s="30"/>
      <c r="B3" s="4"/>
      <c r="C3" s="40"/>
      <c r="D3" s="40"/>
      <c r="E3" s="40"/>
      <c r="F3" s="49"/>
      <c r="G3" s="33"/>
      <c r="H3" s="5"/>
      <c r="I3" s="5"/>
    </row>
    <row r="4" spans="1:9" ht="23.25" x14ac:dyDescent="0.2">
      <c r="A4" s="30"/>
      <c r="B4" s="7"/>
      <c r="C4" s="123" t="s">
        <v>48</v>
      </c>
      <c r="D4" s="123"/>
      <c r="E4" s="123"/>
      <c r="F4" s="123"/>
      <c r="G4" s="123"/>
      <c r="H4" s="123"/>
      <c r="I4" s="123"/>
    </row>
    <row r="5" spans="1:9" ht="18" x14ac:dyDescent="0.2">
      <c r="A5" s="30"/>
      <c r="B5" s="7"/>
      <c r="C5" s="121" t="s">
        <v>49</v>
      </c>
      <c r="D5" s="121"/>
      <c r="E5" s="121"/>
      <c r="F5" s="126" t="s">
        <v>50</v>
      </c>
      <c r="G5" s="126"/>
      <c r="H5" s="126"/>
      <c r="I5" s="126"/>
    </row>
    <row r="6" spans="1:9" ht="18" x14ac:dyDescent="0.2">
      <c r="A6" s="30"/>
      <c r="B6" s="7"/>
      <c r="C6" s="126" t="s">
        <v>72</v>
      </c>
      <c r="D6" s="126"/>
      <c r="E6" s="126"/>
      <c r="F6" s="126"/>
      <c r="G6" s="34"/>
      <c r="H6" s="8"/>
      <c r="I6" s="92"/>
    </row>
    <row r="7" spans="1:9" ht="18" x14ac:dyDescent="0.2">
      <c r="A7" s="30"/>
      <c r="B7" s="11"/>
      <c r="C7" s="42"/>
      <c r="D7" s="42"/>
      <c r="E7" s="42"/>
      <c r="F7" s="50"/>
      <c r="G7" s="35"/>
      <c r="H7" s="13"/>
      <c r="I7" s="13"/>
    </row>
    <row r="8" spans="1:9" x14ac:dyDescent="0.2">
      <c r="A8" s="30"/>
      <c r="B8" s="1"/>
      <c r="C8" s="43"/>
      <c r="D8" s="43"/>
      <c r="E8" s="43"/>
      <c r="F8" s="51"/>
      <c r="G8" s="36"/>
      <c r="H8" s="15"/>
      <c r="I8" s="15"/>
    </row>
    <row r="9" spans="1:9" ht="20.25" x14ac:dyDescent="0.2">
      <c r="A9" s="30"/>
      <c r="B9" s="4"/>
      <c r="C9" s="44"/>
      <c r="D9" s="44"/>
      <c r="E9" s="44" t="s">
        <v>9</v>
      </c>
      <c r="F9" s="52"/>
      <c r="G9" s="37"/>
      <c r="H9" s="17"/>
      <c r="I9" s="17"/>
    </row>
    <row r="10" spans="1:9" ht="18" x14ac:dyDescent="0.2">
      <c r="A10" s="30"/>
      <c r="B10" s="7"/>
      <c r="C10" s="74" t="s">
        <v>18</v>
      </c>
      <c r="D10" s="74" t="s">
        <v>0</v>
      </c>
      <c r="E10" s="141" t="s">
        <v>19</v>
      </c>
      <c r="F10" s="141"/>
      <c r="G10" s="141"/>
      <c r="H10" s="141"/>
      <c r="I10" s="141"/>
    </row>
    <row r="11" spans="1:9" ht="87.75" customHeight="1" x14ac:dyDescent="0.2">
      <c r="A11" s="30"/>
      <c r="B11" s="7"/>
      <c r="C11" s="113" t="s">
        <v>20</v>
      </c>
      <c r="D11" s="114" t="s">
        <v>39</v>
      </c>
      <c r="E11" s="151" t="s">
        <v>101</v>
      </c>
      <c r="F11" s="152"/>
      <c r="G11" s="152"/>
      <c r="H11" s="152"/>
      <c r="I11" s="152"/>
    </row>
    <row r="12" spans="1:9" ht="34.5" x14ac:dyDescent="0.2">
      <c r="A12" s="30"/>
      <c r="B12" s="7"/>
      <c r="C12" s="113" t="s">
        <v>21</v>
      </c>
      <c r="D12" s="114" t="s">
        <v>47</v>
      </c>
      <c r="E12" s="145" t="s">
        <v>97</v>
      </c>
      <c r="F12" s="146"/>
      <c r="G12" s="146"/>
      <c r="H12" s="146"/>
      <c r="I12" s="147"/>
    </row>
    <row r="13" spans="1:9" ht="152.25" customHeight="1" x14ac:dyDescent="0.2">
      <c r="A13" s="30"/>
      <c r="B13" s="7"/>
      <c r="C13" s="113" t="s">
        <v>22</v>
      </c>
      <c r="D13" s="114" t="s">
        <v>102</v>
      </c>
      <c r="E13" s="151" t="s">
        <v>103</v>
      </c>
      <c r="F13" s="152"/>
      <c r="G13" s="152"/>
      <c r="H13" s="152"/>
      <c r="I13" s="152"/>
    </row>
    <row r="14" spans="1:9" ht="43.5" customHeight="1" x14ac:dyDescent="0.2">
      <c r="A14" s="30"/>
      <c r="B14" s="7"/>
      <c r="C14" s="113" t="s">
        <v>23</v>
      </c>
      <c r="D14" s="116" t="s">
        <v>67</v>
      </c>
      <c r="E14" s="148" t="s">
        <v>97</v>
      </c>
      <c r="F14" s="149"/>
      <c r="G14" s="149"/>
      <c r="H14" s="149"/>
      <c r="I14" s="150"/>
    </row>
    <row r="15" spans="1:9" ht="105" customHeight="1" x14ac:dyDescent="0.2">
      <c r="A15" s="30"/>
      <c r="B15" s="7"/>
      <c r="C15" s="113" t="s">
        <v>24</v>
      </c>
      <c r="D15" s="114" t="s">
        <v>37</v>
      </c>
      <c r="E15" s="142"/>
      <c r="F15" s="143"/>
      <c r="G15" s="143"/>
      <c r="H15" s="143"/>
      <c r="I15" s="144"/>
    </row>
    <row r="16" spans="1:9" ht="17.25" x14ac:dyDescent="0.2">
      <c r="A16" s="30"/>
      <c r="B16" s="7"/>
      <c r="C16" s="113" t="s">
        <v>25</v>
      </c>
      <c r="D16" s="114" t="s">
        <v>58</v>
      </c>
      <c r="E16" s="151"/>
      <c r="F16" s="152"/>
      <c r="G16" s="152"/>
      <c r="H16" s="152"/>
      <c r="I16" s="152"/>
    </row>
    <row r="17" spans="1:9" x14ac:dyDescent="0.2">
      <c r="A17" s="30"/>
      <c r="B17" s="11"/>
      <c r="C17" s="84"/>
      <c r="D17" s="84"/>
      <c r="E17" s="84"/>
      <c r="F17" s="85"/>
      <c r="G17" s="86"/>
      <c r="H17" s="87"/>
      <c r="I17" s="87"/>
    </row>
  </sheetData>
  <mergeCells count="10">
    <mergeCell ref="E13:I13"/>
    <mergeCell ref="E14:I14"/>
    <mergeCell ref="E15:I15"/>
    <mergeCell ref="E16:I16"/>
    <mergeCell ref="C4:I4"/>
    <mergeCell ref="F5:I5"/>
    <mergeCell ref="C6:F6"/>
    <mergeCell ref="E10:I10"/>
    <mergeCell ref="E11:I11"/>
    <mergeCell ref="E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informe JULIO</vt:lpstr>
      <vt:lpstr>JULIO cualitativo mensual</vt:lpstr>
      <vt:lpstr>Informe AGOSTO</vt:lpstr>
      <vt:lpstr>AGOSTO cualitativo mensual</vt:lpstr>
      <vt:lpstr>inf. SEP</vt:lpstr>
      <vt:lpstr>Sep. cualitativo</vt:lpstr>
      <vt:lpstr>Informe trimestarl</vt:lpstr>
      <vt:lpstr>Informe cualitativo trimestral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user</cp:lastModifiedBy>
  <cp:lastPrinted>2017-11-21T15:54:42Z</cp:lastPrinted>
  <dcterms:created xsi:type="dcterms:W3CDTF">2010-06-02T18:44:59Z</dcterms:created>
  <dcterms:modified xsi:type="dcterms:W3CDTF">2018-10-30T16:06:12Z</dcterms:modified>
</cp:coreProperties>
</file>