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ARENCIA ABRIL 2020\ESTADOS FINANCIEROS ABRIL 2020\"/>
    </mc:Choice>
  </mc:AlternateContent>
  <bookViews>
    <workbookView xWindow="0" yWindow="0" windowWidth="20490" windowHeight="904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L247" i="1" l="1"/>
  <c r="L161" i="1"/>
  <c r="M136" i="1"/>
  <c r="M133" i="1"/>
  <c r="M130"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<sst xmlns="http://schemas.openxmlformats.org/spreadsheetml/2006/main" count="438" uniqueCount="349">
  <si>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</si>
  <si>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</si>
  <si>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</si>
  <si>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</si>
  <si>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</si>
  <si>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</si>
  <si>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</si>
  <si>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</si>
  <si>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</si>
  <si>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</si>
  <si>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</si>
  <si>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</si>
  <si>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</si>
  <si>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</si>
  <si>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</si>
  <si>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</si>
  <si>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</si>
  <si>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</si>
  <si>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</si>
  <si>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</si>
  <si>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</si>
  <si>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</si>
  <si>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</si>
  <si>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</si>
  <si>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</si>
  <si>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</si>
  <si>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</si>
  <si>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</si>
  <si>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</si>
  <si>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</si>
  <si>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</si>
  <si>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</si>
  <si>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</si>
  <si>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</si>
  <si>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</si>
  <si>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</si>
  <si>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</si>
  <si>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</si>
  <si>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</si>
  <si>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</si>
  <si>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</si>
  <si>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</si>
  <si>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</si>
  <si>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</si>
  <si>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</si>
  <si>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</si>
  <si>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</si>
  <si>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</si>
  <si>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</si>
  <si>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</si>
  <si>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</si>
  <si>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</si>
  <si>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</si>
  <si>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</si>
  <si>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</si>
  <si>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</si>
  <si>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</si>
  <si>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</si>
  <si>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</si>
  <si>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</si>
  <si>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</si>
  <si>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</si>
  <si>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</si>
  <si>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</si>
  <si>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</si>
  <si>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</si>
  <si>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</si>
  <si>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</si>
  <si>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</si>
  <si>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</si>
  <si>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</si>
  <si>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</si>
  <si>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</si>
  <si>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</si>
  <si>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</si>
  <si>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</si>
  <si>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</si>
  <si>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</si>
  <si>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</si>
  <si>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</si>
  <si>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</si>
  <si>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</si>
  <si>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</si>
  <si>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</si>
  <si>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</si>
  <si>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</si>
  <si>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</si>
  <si>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</si>
  <si>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</si>
  <si>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</si>
  <si>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</si>
  <si>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</si>
  <si>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</si>
  <si>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</si>
  <si>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</si>
  <si>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</si>
  <si>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</si>
  <si>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</si>
  <si>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</si>
  <si>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</si>
  <si>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</si>
  <si>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</si>
  <si>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</si>
  <si>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</si>
  <si>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</si>
  <si>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</si>
  <si>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</si>
  <si>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</si>
  <si>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</si>
  <si>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</si>
  <si>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</si>
  <si>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</si>
  <si>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</si>
  <si>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</si>
  <si>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</si>
  <si>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</si>
  <si>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</si>
  <si>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</si>
  <si>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</si>
  <si>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</si>
  <si>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</si>
  <si>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</si>
  <si>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</si>
  <si>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</si>
  <si>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</si>
  <si>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</si>
  <si>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</si>
  <si>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</si>
  <si>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</si>
  <si>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</si>
  <si>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</si>
  <si>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</si>
  <si>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</si>
  <si>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</si>
  <si>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</si>
  <si>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</si>
  <si>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</si>
  <si>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</si>
  <si>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</si>
  <si>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</si>
  <si>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</si>
  <si>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</si>
  <si>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</si>
  <si>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</si>
  <si>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</si>
  <si>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</si>
  <si>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</si>
  <si>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</si>
  <si>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</si>
  <si>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</si>
  <si>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</si>
  <si>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</si>
  <si>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</si>
  <si>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</si>
  <si>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</si>
  <si>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</si>
  <si>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</si>
  <si>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</si>
  <si>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</si>
  <si>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</si>
  <si>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</si>
  <si>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</si>
  <si>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</si>
  <si>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</si>
  <si>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</si>
  <si>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</si>
  <si>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</si>
  <si>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</si>
  <si>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</si>
  <si>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</si>
  <si>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</si>
  <si>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</si>
  <si>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</si>
  <si>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</si>
  <si>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</si>
  <si>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</si>
  <si>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</si>
  <si>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</si>
  <si>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</si>
  <si>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</si>
  <si>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</si>
  <si>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</si>
  <si>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</si>
  <si>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</si>
  <si>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</si>
  <si>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</si>
  <si>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</si>
  <si>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</si>
  <si>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</si>
  <si>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</si>
  <si>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</si>
  <si>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</si>
  <si>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</si>
  <si>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</si>
  <si>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</si>
  <si>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</si>
  <si>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</si>
  <si>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</si>
  <si>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</si>
  <si>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</si>
  <si>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</si>
  <si>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</si>
  <si>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</si>
  <si>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</si>
  <si>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</si>
  <si>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</si>
  <si>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</si>
  <si>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</si>
  <si>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</si>
  <si>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</si>
  <si>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</si>
  <si>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</si>
  <si>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</si>
  <si>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</si>
  <si>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</si>
  <si>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</si>
  <si>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</si>
  <si>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</si>
  <si>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</si>
  <si>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</si>
  <si>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</si>
  <si>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</si>
  <si>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</si>
  <si>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</si>
  <si>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</si>
  <si>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</si>
  <si>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</si>
  <si>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</si>
  <si>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</si>
  <si>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</si>
  <si>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</si>
  <si>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</si>
  <si>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</si>
  <si>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</si>
  <si>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</si>
  <si>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</si>
  <si>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</si>
  <si>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</si>
  <si>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</si>
  <si>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</si>
  <si>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</si>
  <si>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</si>
  <si>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</si>
  <si>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</si>
  <si>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</si>
  <si>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</si>
  <si>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</si>
  <si>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</si>
  <si>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</si>
  <si>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</si>
  <si>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</si>
  <si>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</si>
  <si>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</si>
  <si>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</si>
  <si>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</si>
  <si>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</si>
  <si>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</si>
  <si>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</si>
  <si>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</si>
  <si>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</si>
  <si>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</si>
  <si>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</si>
  <si>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</si>
  <si>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</si>
  <si>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</si>
  <si>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</si>
  <si>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</si>
  <si>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</si>
  <si>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</si>
  <si>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</si>
  <si>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</si>
  <si>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</si>
  <si>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</si>
  <si>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</si>
  <si>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</si>
  <si>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</si>
  <si>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</si>
  <si>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</si>
  <si>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</si>
  <si>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</si>
  <si>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</si>
  <si>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</si>
  <si>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</si>
  <si>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</si>
  <si>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</si>
  <si>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</si>
  <si>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</si>
  <si>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</si>
  <si>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</si>
  <si>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</si>
  <si>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</si>
  <si>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</si>
  <si>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</si>
  <si>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</si>
  <si>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</si>
  <si>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</si>
  <si>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</si>
  <si>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</si>
  <si>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</si>
  <si>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</si>
  <si>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</si>
  <si>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</si>
  <si>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</si>
  <si>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</si>
  <si>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</si>
  <si>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</si>
  <si>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</si>
  <si>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</si>
  <si>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</si>
  <si>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</si>
  <si>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</si>
  <si>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</si>
  <si>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</si>
  <si>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</si>
  <si>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</si>
  <si>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</si>
  <si>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</si>
  <si>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</si>
  <si>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</si>
  <si>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</si>
  <si>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</si>
  <si>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</si>
  <si>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</si>
  <si>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</si>
  <si>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</si>
  <si>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</si>
  <si>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</si>
  <si>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</si>
  <si>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</si>
  <si>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</si>
  <si>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</si>
  <si>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</si>
  <si>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</si>
  <si>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</si>
  <si>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</si>
  <si>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</si>
  <si>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</si>
  <si>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</si>
  <si>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</si>
  <si>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</si>
  <si>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</si>
  <si>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</si>
  <si>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</si>
  <si>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</si>
  <si>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</si>
  <si>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</si>
  <si>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</si>
  <si>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</si>
  <si>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30 ABRIL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</si>
</sst>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2" fontId="14" fillId="0" borderId="1" xfId="0" applyNumberFormat="1"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8" t="s">
        <v>257</v>
      </c>
      <c r="C13" s="148"/>
      <c r="D13" s="148"/>
      <c r="E13" s="148"/>
      <c r="F13" s="148"/>
      <c r="G13" s="148"/>
      <c r="H13" s="148"/>
      <c r="I13" s="148"/>
      <c r="J13" s="148"/>
      <c r="K13" s="148"/>
      <c r="L13" s="148"/>
      <c r="M13" s="148"/>
      <c r="N13" s="148"/>
      <c r="O13" s="148"/>
      <c r="P13" s="148"/>
    </row>
    <row r="14" spans="1:19" x14ac:dyDescent="0.2">
      <c r="A14" s="54"/>
      <c r="B14" s="148"/>
      <c r="C14" s="148"/>
      <c r="D14" s="148"/>
      <c r="E14" s="148"/>
      <c r="F14" s="148"/>
      <c r="G14" s="148"/>
      <c r="H14" s="148"/>
      <c r="I14" s="148"/>
      <c r="J14" s="148"/>
      <c r="K14" s="148"/>
      <c r="L14" s="148"/>
      <c r="M14" s="148"/>
      <c r="N14" s="148"/>
      <c r="O14" s="148"/>
      <c r="P14" s="148"/>
    </row>
    <row r="15" spans="1:19" x14ac:dyDescent="0.2">
      <c r="A15" s="54"/>
      <c r="B15" s="148"/>
      <c r="C15" s="148"/>
      <c r="D15" s="148"/>
      <c r="E15" s="148"/>
      <c r="F15" s="148"/>
      <c r="G15" s="148"/>
      <c r="H15" s="148"/>
      <c r="I15" s="148"/>
      <c r="J15" s="148"/>
      <c r="K15" s="148"/>
      <c r="L15" s="148"/>
      <c r="M15" s="148"/>
      <c r="N15" s="148"/>
      <c r="O15" s="148"/>
      <c r="P15" s="148"/>
    </row>
    <row r="16" spans="1:19" x14ac:dyDescent="0.2">
      <c r="A16" s="54"/>
      <c r="B16" s="148"/>
      <c r="C16" s="148"/>
      <c r="D16" s="148"/>
      <c r="E16" s="148"/>
      <c r="F16" s="148"/>
      <c r="G16" s="148"/>
      <c r="H16" s="148"/>
      <c r="I16" s="148"/>
      <c r="J16" s="148"/>
      <c r="K16" s="148"/>
      <c r="L16" s="148"/>
      <c r="M16" s="148"/>
      <c r="N16" s="148"/>
      <c r="O16" s="148"/>
      <c r="P16" s="148"/>
    </row>
    <row r="17" spans="1:16" x14ac:dyDescent="0.2">
      <c r="A17" s="54"/>
      <c r="B17" s="148"/>
      <c r="C17" s="148"/>
      <c r="D17" s="148"/>
      <c r="E17" s="148"/>
      <c r="F17" s="148"/>
      <c r="G17" s="148"/>
      <c r="H17" s="148"/>
      <c r="I17" s="148"/>
      <c r="J17" s="148"/>
      <c r="K17" s="148"/>
      <c r="L17" s="148"/>
      <c r="M17" s="148"/>
      <c r="N17" s="148"/>
      <c r="O17" s="148"/>
      <c r="P17" s="148"/>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8" t="s">
        <v>1</v>
      </c>
      <c r="B23" s="178"/>
      <c r="C23" s="178"/>
      <c r="D23" s="178"/>
      <c r="E23" s="178"/>
      <c r="F23" s="178"/>
      <c r="G23" s="178"/>
      <c r="H23" s="178"/>
      <c r="I23" s="178"/>
      <c r="J23" s="178"/>
      <c r="K23" s="178"/>
      <c r="L23" s="178"/>
      <c r="M23" s="178"/>
      <c r="N23" s="178"/>
      <c r="O23" s="178"/>
      <c r="P23" s="178"/>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6" t="s">
        <v>39</v>
      </c>
      <c r="D31" s="166"/>
      <c r="E31" s="166"/>
      <c r="F31" s="166"/>
      <c r="G31" s="166"/>
      <c r="H31" s="166"/>
      <c r="I31" s="166"/>
      <c r="J31" s="166"/>
      <c r="K31" s="166"/>
      <c r="L31" s="166"/>
      <c r="M31" s="166"/>
      <c r="N31" s="166"/>
      <c r="O31" s="166"/>
      <c r="P31" s="166"/>
    </row>
    <row r="32" spans="1:16" x14ac:dyDescent="0.2">
      <c r="B32" s="52"/>
      <c r="C32" s="166"/>
      <c r="D32" s="166"/>
      <c r="E32" s="166"/>
      <c r="F32" s="166"/>
      <c r="G32" s="166"/>
      <c r="H32" s="166"/>
      <c r="I32" s="166"/>
      <c r="J32" s="166"/>
      <c r="K32" s="166"/>
      <c r="L32" s="166"/>
      <c r="M32" s="166"/>
      <c r="N32" s="166"/>
      <c r="O32" s="166"/>
      <c r="P32" s="166"/>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2020</v>
      </c>
      <c r="K36" s="130"/>
      <c r="L36" s="130"/>
      <c r="M36" s="130">
        <v>2019</v>
      </c>
      <c r="N36" s="130"/>
      <c r="O36" s="130"/>
    </row>
    <row r="37" spans="2:17" x14ac:dyDescent="0.2">
      <c r="B37" s="21"/>
      <c r="C37" s="12"/>
      <c r="D37" s="127" t="s">
        <v>312</v>
      </c>
      <c r="E37" s="127"/>
      <c r="F37" s="127"/>
      <c r="G37" s="127"/>
      <c r="H37" s="127"/>
      <c r="I37" s="127"/>
      <c r="J37" s="119">
        <v>244898.65</v>
      </c>
      <c r="K37" s="131"/>
      <c r="L37" s="131"/>
      <c r="M37" s="128">
        <v>212150.36</v>
      </c>
      <c r="N37" s="132"/>
      <c r="O37" s="132"/>
    </row>
    <row r="38" spans="2:17" x14ac:dyDescent="0.2">
      <c r="B38" s="21"/>
      <c r="C38" s="12"/>
      <c r="D38" s="127" t="s">
        <v>313</v>
      </c>
      <c r="E38" s="127"/>
      <c r="F38" s="127"/>
      <c r="G38" s="127"/>
      <c r="H38" s="127"/>
      <c r="I38" s="127"/>
      <c r="J38" s="128"/>
      <c r="K38" s="132"/>
      <c r="L38" s="132"/>
      <c r="M38" s="128">
        <v>0</v>
      </c>
      <c r="N38" s="132"/>
      <c r="O38" s="132"/>
    </row>
    <row r="39" spans="2:17" x14ac:dyDescent="0.2">
      <c r="B39" s="21"/>
      <c r="C39" s="12"/>
      <c r="D39" s="141" t="s">
        <v>163</v>
      </c>
      <c r="E39" s="142"/>
      <c r="F39" s="142"/>
      <c r="G39" s="142"/>
      <c r="H39" s="142"/>
      <c r="I39" s="143"/>
      <c r="J39" s="116">
        <f>SUM(J37:L38)</f>
        <v>244898.65</v>
      </c>
      <c r="K39" s="116"/>
      <c r="L39" s="116"/>
      <c r="M39" s="116">
        <f>SUM(M37:O38)</f>
        <v>212150.36</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32"/>
      <c r="M46" s="132"/>
      <c r="O46" s="12"/>
      <c r="P46" s="12"/>
    </row>
    <row r="47" spans="2:17" x14ac:dyDescent="0.2">
      <c r="B47" s="21"/>
      <c r="C47" s="12"/>
      <c r="D47" s="12"/>
      <c r="E47" s="12"/>
      <c r="F47" s="127"/>
      <c r="G47" s="127"/>
      <c r="H47" s="127"/>
      <c r="I47" s="127"/>
      <c r="J47" s="127"/>
      <c r="K47" s="128">
        <v>0</v>
      </c>
      <c r="L47" s="132"/>
      <c r="M47" s="132"/>
      <c r="O47" s="12"/>
      <c r="P47" s="12"/>
    </row>
    <row r="48" spans="2:17" x14ac:dyDescent="0.2">
      <c r="B48" s="21"/>
      <c r="C48" s="12"/>
      <c r="D48" s="12"/>
      <c r="E48" s="12"/>
      <c r="F48" s="127"/>
      <c r="G48" s="127"/>
      <c r="H48" s="127"/>
      <c r="I48" s="127"/>
      <c r="J48" s="127"/>
      <c r="K48" s="128">
        <v>0</v>
      </c>
      <c r="L48" s="132"/>
      <c r="M48" s="132"/>
      <c r="O48" s="12"/>
      <c r="P48" s="12"/>
    </row>
    <row r="49" spans="1:31" x14ac:dyDescent="0.2">
      <c r="B49" s="21"/>
      <c r="C49" s="12"/>
      <c r="D49" s="12"/>
      <c r="E49" s="12"/>
      <c r="F49" s="141" t="s">
        <v>163</v>
      </c>
      <c r="G49" s="142"/>
      <c r="H49" s="142"/>
      <c r="I49" s="142"/>
      <c r="J49" s="143"/>
      <c r="K49" s="150">
        <f>SUM(K46:M48)</f>
        <v>0</v>
      </c>
      <c r="L49" s="151"/>
      <c r="M49" s="152"/>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9" t="s">
        <v>169</v>
      </c>
      <c r="D53" s="149"/>
      <c r="E53" s="149"/>
      <c r="F53" s="149"/>
      <c r="G53" s="149"/>
      <c r="H53" s="149"/>
      <c r="I53" s="149"/>
      <c r="J53" s="149"/>
      <c r="K53" s="149"/>
      <c r="L53" s="149"/>
      <c r="M53" s="149"/>
      <c r="N53" s="149"/>
      <c r="O53" s="149"/>
      <c r="P53" s="149"/>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32"/>
      <c r="M56" s="132"/>
      <c r="O56" s="12"/>
      <c r="P56" s="12"/>
    </row>
    <row r="57" spans="1:31" x14ac:dyDescent="0.2">
      <c r="B57" s="21"/>
      <c r="C57" s="12"/>
      <c r="D57" s="12"/>
      <c r="E57" s="12"/>
      <c r="F57" s="172" t="s">
        <v>345</v>
      </c>
      <c r="G57" s="173"/>
      <c r="H57" s="173"/>
      <c r="I57" s="173"/>
      <c r="J57" s="174"/>
      <c r="K57" s="119">
        <v>244898.65</v>
      </c>
      <c r="L57" s="131"/>
      <c r="M57" s="131"/>
      <c r="O57" s="12"/>
      <c r="P57" s="12"/>
    </row>
    <row r="58" spans="1:31" x14ac:dyDescent="0.2">
      <c r="B58" s="21"/>
      <c r="C58" s="12"/>
      <c r="D58" s="12"/>
      <c r="E58" s="12"/>
      <c r="F58" s="113" t="s">
        <v>163</v>
      </c>
      <c r="G58" s="114"/>
      <c r="H58" s="114"/>
      <c r="I58" s="114"/>
      <c r="J58" s="115"/>
      <c r="K58" s="135">
        <f>SUM(K56:M57)</f>
        <v>244898.65</v>
      </c>
      <c r="L58" s="136"/>
      <c r="M58" s="137"/>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61" t="s">
        <v>40</v>
      </c>
      <c r="D62" s="161"/>
      <c r="E62" s="161"/>
      <c r="F62" s="161"/>
      <c r="G62" s="161"/>
      <c r="H62" s="161"/>
      <c r="I62" s="161"/>
      <c r="J62" s="161"/>
      <c r="K62" s="161"/>
      <c r="L62" s="161"/>
      <c r="M62" s="161"/>
      <c r="N62" s="161"/>
      <c r="O62" s="161"/>
      <c r="P62" s="161"/>
      <c r="S62" s="8"/>
      <c r="T62" s="8"/>
      <c r="U62" s="8"/>
      <c r="V62" s="8"/>
      <c r="W62" s="8"/>
      <c r="X62" s="8"/>
      <c r="Y62" s="8"/>
      <c r="Z62" s="8"/>
      <c r="AA62" s="8"/>
      <c r="AB62" s="8"/>
      <c r="AC62" s="8"/>
      <c r="AD62" s="8"/>
      <c r="AE62" s="8"/>
    </row>
    <row r="63" spans="1:31" s="27" customFormat="1" x14ac:dyDescent="0.2">
      <c r="A63" s="32"/>
      <c r="B63" s="53"/>
      <c r="C63" s="161"/>
      <c r="D63" s="161"/>
      <c r="E63" s="161"/>
      <c r="F63" s="161"/>
      <c r="G63" s="161"/>
      <c r="H63" s="161"/>
      <c r="I63" s="161"/>
      <c r="J63" s="161"/>
      <c r="K63" s="161"/>
      <c r="L63" s="161"/>
      <c r="M63" s="161"/>
      <c r="N63" s="161"/>
      <c r="O63" s="161"/>
      <c r="P63" s="161"/>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5" t="s">
        <v>161</v>
      </c>
      <c r="D65" s="176"/>
      <c r="E65" s="176"/>
      <c r="F65" s="176"/>
      <c r="G65" s="176"/>
      <c r="H65" s="176"/>
      <c r="I65" s="176"/>
      <c r="J65" s="124">
        <v>2020</v>
      </c>
      <c r="K65" s="125"/>
      <c r="L65" s="126"/>
      <c r="M65" s="124">
        <v>2019</v>
      </c>
      <c r="N65" s="125"/>
      <c r="O65" s="126"/>
    </row>
    <row r="66" spans="1:16" x14ac:dyDescent="0.2">
      <c r="A66" s="7"/>
      <c r="B66" s="19"/>
      <c r="C66" s="133" t="s">
        <v>311</v>
      </c>
      <c r="D66" s="134"/>
      <c r="E66" s="134"/>
      <c r="F66" s="134"/>
      <c r="G66" s="134"/>
      <c r="H66" s="134"/>
      <c r="I66" s="134"/>
      <c r="J66" s="138">
        <v>5665.51</v>
      </c>
      <c r="K66" s="139"/>
      <c r="L66" s="140"/>
      <c r="M66" s="138">
        <v>5665.51</v>
      </c>
      <c r="N66" s="139"/>
      <c r="O66" s="140"/>
    </row>
    <row r="67" spans="1:16" x14ac:dyDescent="0.2">
      <c r="A67" s="7"/>
      <c r="B67" s="19"/>
      <c r="C67" s="133" t="s">
        <v>314</v>
      </c>
      <c r="D67" s="134"/>
      <c r="E67" s="134"/>
      <c r="F67" s="134"/>
      <c r="G67" s="134"/>
      <c r="H67" s="134"/>
      <c r="I67" s="134"/>
      <c r="J67" s="138">
        <v>4429.38</v>
      </c>
      <c r="K67" s="139"/>
      <c r="L67" s="140"/>
      <c r="M67" s="138">
        <v>4429.38</v>
      </c>
      <c r="N67" s="139"/>
      <c r="O67" s="140"/>
    </row>
    <row r="68" spans="1:16" x14ac:dyDescent="0.2">
      <c r="A68" s="7"/>
      <c r="B68" s="19"/>
      <c r="C68" s="133" t="s">
        <v>315</v>
      </c>
      <c r="D68" s="134"/>
      <c r="E68" s="134"/>
      <c r="F68" s="134"/>
      <c r="G68" s="134"/>
      <c r="H68" s="134"/>
      <c r="I68" s="134"/>
      <c r="J68" s="138">
        <v>0</v>
      </c>
      <c r="K68" s="139"/>
      <c r="L68" s="140"/>
      <c r="M68" s="138">
        <v>0</v>
      </c>
      <c r="N68" s="139"/>
      <c r="O68" s="140"/>
    </row>
    <row r="69" spans="1:16" x14ac:dyDescent="0.2">
      <c r="A69" s="7"/>
      <c r="B69" s="19"/>
      <c r="C69" s="113" t="s">
        <v>163</v>
      </c>
      <c r="D69" s="114"/>
      <c r="E69" s="114"/>
      <c r="F69" s="114"/>
      <c r="G69" s="114"/>
      <c r="H69" s="114"/>
      <c r="I69" s="114"/>
      <c r="J69" s="153">
        <f>SUM(J66:L68)</f>
        <v>10094.89</v>
      </c>
      <c r="K69" s="154"/>
      <c r="L69" s="155"/>
      <c r="M69" s="153">
        <f>SUM(M66:O68)</f>
        <v>10094.89</v>
      </c>
      <c r="N69" s="154"/>
      <c r="O69" s="155"/>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9" t="s">
        <v>174</v>
      </c>
      <c r="D77" s="149"/>
      <c r="E77" s="149"/>
      <c r="F77" s="149"/>
      <c r="G77" s="149"/>
      <c r="H77" s="149"/>
      <c r="I77" s="149"/>
      <c r="J77" s="149"/>
      <c r="K77" s="149"/>
      <c r="L77" s="149"/>
      <c r="M77" s="149"/>
      <c r="N77" s="149"/>
      <c r="O77" s="149"/>
      <c r="P77" s="149"/>
    </row>
    <row r="78" spans="1:16" x14ac:dyDescent="0.2">
      <c r="A78" s="7"/>
      <c r="B78" s="19"/>
      <c r="C78" s="149"/>
      <c r="D78" s="149"/>
      <c r="E78" s="149"/>
      <c r="F78" s="149"/>
      <c r="G78" s="149"/>
      <c r="H78" s="149"/>
      <c r="I78" s="149"/>
      <c r="J78" s="149"/>
      <c r="K78" s="149"/>
      <c r="L78" s="149"/>
      <c r="M78" s="149"/>
      <c r="N78" s="149"/>
      <c r="O78" s="149"/>
      <c r="P78" s="149"/>
    </row>
    <row r="79" spans="1:16" x14ac:dyDescent="0.2">
      <c r="A79" s="7"/>
      <c r="B79" s="19"/>
      <c r="C79" s="149"/>
      <c r="D79" s="149"/>
      <c r="E79" s="149"/>
      <c r="F79" s="149"/>
      <c r="G79" s="149"/>
      <c r="H79" s="149"/>
      <c r="I79" s="149"/>
      <c r="J79" s="149"/>
      <c r="K79" s="149"/>
      <c r="L79" s="149"/>
      <c r="M79" s="149"/>
      <c r="N79" s="149"/>
      <c r="O79" s="149"/>
      <c r="P79" s="149"/>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61" t="s">
        <v>41</v>
      </c>
      <c r="D81" s="161"/>
      <c r="E81" s="161"/>
      <c r="F81" s="161"/>
      <c r="G81" s="161"/>
      <c r="H81" s="161"/>
      <c r="I81" s="161"/>
      <c r="J81" s="161"/>
      <c r="K81" s="161"/>
      <c r="L81" s="161"/>
      <c r="M81" s="161"/>
      <c r="N81" s="161"/>
      <c r="O81" s="161"/>
      <c r="P81" s="161"/>
    </row>
    <row r="82" spans="1:16" s="27" customFormat="1" ht="11.25" x14ac:dyDescent="0.2">
      <c r="B82" s="52"/>
      <c r="C82" s="161"/>
      <c r="D82" s="161"/>
      <c r="E82" s="161"/>
      <c r="F82" s="161"/>
      <c r="G82" s="161"/>
      <c r="H82" s="161"/>
      <c r="I82" s="161"/>
      <c r="J82" s="161"/>
      <c r="K82" s="161"/>
      <c r="L82" s="161"/>
      <c r="M82" s="161"/>
      <c r="N82" s="161"/>
      <c r="O82" s="161"/>
      <c r="P82" s="161"/>
    </row>
    <row r="83" spans="1:16" s="27" customFormat="1" ht="11.25" x14ac:dyDescent="0.2">
      <c r="B83" s="52"/>
      <c r="C83" s="161"/>
      <c r="D83" s="161"/>
      <c r="E83" s="161"/>
      <c r="F83" s="161"/>
      <c r="G83" s="161"/>
      <c r="H83" s="161"/>
      <c r="I83" s="161"/>
      <c r="J83" s="161"/>
      <c r="K83" s="161"/>
      <c r="L83" s="161"/>
      <c r="M83" s="161"/>
      <c r="N83" s="161"/>
      <c r="O83" s="161"/>
      <c r="P83" s="161"/>
    </row>
    <row r="84" spans="1:16" s="27" customFormat="1" ht="11.25" x14ac:dyDescent="0.2">
      <c r="A84" s="32"/>
      <c r="B84" s="53"/>
      <c r="C84" s="161"/>
      <c r="D84" s="161"/>
      <c r="E84" s="161"/>
      <c r="F84" s="161"/>
      <c r="G84" s="161"/>
      <c r="H84" s="161"/>
      <c r="I84" s="161"/>
      <c r="J84" s="161"/>
      <c r="K84" s="161"/>
      <c r="L84" s="161"/>
      <c r="M84" s="161"/>
      <c r="N84" s="161"/>
      <c r="O84" s="161"/>
      <c r="P84" s="161"/>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61" t="s">
        <v>42</v>
      </c>
      <c r="D88" s="161"/>
      <c r="E88" s="161"/>
      <c r="F88" s="161"/>
      <c r="G88" s="161"/>
      <c r="H88" s="161"/>
      <c r="I88" s="161"/>
      <c r="J88" s="161"/>
      <c r="K88" s="161"/>
      <c r="L88" s="161"/>
      <c r="M88" s="161"/>
      <c r="N88" s="161"/>
      <c r="O88" s="161"/>
      <c r="P88" s="161"/>
    </row>
    <row r="89" spans="1:16" s="27" customFormat="1" ht="11.25" x14ac:dyDescent="0.2">
      <c r="A89" s="38"/>
      <c r="B89" s="61"/>
      <c r="C89" s="161"/>
      <c r="D89" s="161"/>
      <c r="E89" s="161"/>
      <c r="F89" s="161"/>
      <c r="G89" s="161"/>
      <c r="H89" s="161"/>
      <c r="I89" s="161"/>
      <c r="J89" s="161"/>
      <c r="K89" s="161"/>
      <c r="L89" s="161"/>
      <c r="M89" s="161"/>
      <c r="N89" s="161"/>
      <c r="O89" s="161"/>
      <c r="P89" s="161"/>
    </row>
    <row r="90" spans="1:16" s="27" customFormat="1" ht="11.25" x14ac:dyDescent="0.2">
      <c r="A90" s="38"/>
      <c r="B90" s="61"/>
      <c r="C90" s="161" t="s">
        <v>43</v>
      </c>
      <c r="D90" s="161"/>
      <c r="E90" s="161"/>
      <c r="F90" s="161"/>
      <c r="G90" s="161"/>
      <c r="H90" s="161"/>
      <c r="I90" s="161"/>
      <c r="J90" s="161"/>
      <c r="K90" s="161"/>
      <c r="L90" s="161"/>
      <c r="M90" s="161"/>
      <c r="N90" s="161"/>
      <c r="O90" s="161"/>
      <c r="P90" s="161"/>
    </row>
    <row r="91" spans="1:16" s="27" customFormat="1" ht="11.25" x14ac:dyDescent="0.2">
      <c r="A91" s="45"/>
      <c r="B91" s="62"/>
      <c r="C91" s="161"/>
      <c r="D91" s="161"/>
      <c r="E91" s="161"/>
      <c r="F91" s="161"/>
      <c r="G91" s="161"/>
      <c r="H91" s="161"/>
      <c r="I91" s="161"/>
      <c r="J91" s="161"/>
      <c r="K91" s="161"/>
      <c r="L91" s="161"/>
      <c r="M91" s="161"/>
      <c r="N91" s="161"/>
      <c r="O91" s="161"/>
      <c r="P91" s="161"/>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6" t="s">
        <v>44</v>
      </c>
      <c r="D93" s="166"/>
      <c r="E93" s="166"/>
      <c r="F93" s="166"/>
      <c r="G93" s="166"/>
      <c r="H93" s="166"/>
      <c r="I93" s="166"/>
      <c r="J93" s="166"/>
      <c r="K93" s="166"/>
      <c r="L93" s="166"/>
      <c r="M93" s="166"/>
      <c r="N93" s="166"/>
      <c r="O93" s="166"/>
      <c r="P93" s="166"/>
    </row>
    <row r="94" spans="1:16" s="27" customFormat="1" ht="11.25" x14ac:dyDescent="0.2">
      <c r="A94" s="63"/>
      <c r="B94" s="52"/>
      <c r="C94" s="166"/>
      <c r="D94" s="166"/>
      <c r="E94" s="166"/>
      <c r="F94" s="166"/>
      <c r="G94" s="166"/>
      <c r="H94" s="166"/>
      <c r="I94" s="166"/>
      <c r="J94" s="166"/>
      <c r="K94" s="166"/>
      <c r="L94" s="166"/>
      <c r="M94" s="166"/>
      <c r="N94" s="166"/>
      <c r="O94" s="166"/>
      <c r="P94" s="166"/>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61" t="s">
        <v>45</v>
      </c>
      <c r="D98" s="161"/>
      <c r="E98" s="161"/>
      <c r="F98" s="161"/>
      <c r="G98" s="161"/>
      <c r="H98" s="161"/>
      <c r="I98" s="161"/>
      <c r="J98" s="161"/>
      <c r="K98" s="161"/>
      <c r="L98" s="161"/>
      <c r="M98" s="161"/>
      <c r="N98" s="161"/>
      <c r="O98" s="161"/>
      <c r="P98" s="161"/>
    </row>
    <row r="99" spans="1:33" s="27" customFormat="1" x14ac:dyDescent="0.2">
      <c r="A99" s="26"/>
      <c r="B99" s="52"/>
      <c r="C99" s="161"/>
      <c r="D99" s="161"/>
      <c r="E99" s="161"/>
      <c r="F99" s="161"/>
      <c r="G99" s="161"/>
      <c r="H99" s="161"/>
      <c r="I99" s="161"/>
      <c r="J99" s="161"/>
      <c r="K99" s="161"/>
      <c r="L99" s="161"/>
      <c r="M99" s="161"/>
      <c r="N99" s="161"/>
      <c r="O99" s="161"/>
      <c r="P99" s="161"/>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6" t="s">
        <v>46</v>
      </c>
      <c r="D105" s="166"/>
      <c r="E105" s="166"/>
      <c r="F105" s="166"/>
      <c r="G105" s="166"/>
      <c r="H105" s="166"/>
      <c r="I105" s="166"/>
      <c r="J105" s="166"/>
      <c r="K105" s="166"/>
      <c r="L105" s="166"/>
      <c r="M105" s="166"/>
      <c r="N105" s="166"/>
      <c r="O105" s="166"/>
      <c r="P105" s="166"/>
      <c r="S105" s="8"/>
      <c r="T105" s="8"/>
      <c r="U105" s="8"/>
      <c r="V105" s="8"/>
      <c r="W105" s="8"/>
      <c r="X105" s="8"/>
      <c r="Y105" s="8"/>
      <c r="Z105" s="8"/>
      <c r="AA105" s="8"/>
      <c r="AB105" s="8"/>
      <c r="AC105" s="8"/>
      <c r="AD105" s="8"/>
      <c r="AE105" s="8"/>
      <c r="AF105" s="8"/>
      <c r="AG105" s="8"/>
    </row>
    <row r="106" spans="1:33" s="27" customFormat="1" x14ac:dyDescent="0.2">
      <c r="B106" s="58"/>
      <c r="C106" s="166"/>
      <c r="D106" s="166"/>
      <c r="E106" s="166"/>
      <c r="F106" s="166"/>
      <c r="G106" s="166"/>
      <c r="H106" s="166"/>
      <c r="I106" s="166"/>
      <c r="J106" s="166"/>
      <c r="K106" s="166"/>
      <c r="L106" s="166"/>
      <c r="M106" s="166"/>
      <c r="N106" s="166"/>
      <c r="O106" s="166"/>
      <c r="P106" s="166"/>
      <c r="S106" s="8"/>
      <c r="T106" s="8"/>
      <c r="U106" s="8"/>
      <c r="V106" s="8"/>
      <c r="W106" s="8"/>
      <c r="X106" s="8"/>
      <c r="Y106" s="8"/>
      <c r="Z106" s="8"/>
      <c r="AA106" s="8"/>
      <c r="AB106" s="8"/>
      <c r="AC106" s="8"/>
      <c r="AD106" s="8"/>
      <c r="AE106" s="8"/>
      <c r="AF106" s="8"/>
      <c r="AG106" s="8"/>
    </row>
    <row r="107" spans="1:33" s="27" customFormat="1" x14ac:dyDescent="0.2">
      <c r="A107" s="32"/>
      <c r="B107" s="53"/>
      <c r="C107" s="166"/>
      <c r="D107" s="166"/>
      <c r="E107" s="166"/>
      <c r="F107" s="166"/>
      <c r="G107" s="166"/>
      <c r="H107" s="166"/>
      <c r="I107" s="166"/>
      <c r="J107" s="166"/>
      <c r="K107" s="166"/>
      <c r="L107" s="166"/>
      <c r="M107" s="166"/>
      <c r="N107" s="166"/>
      <c r="O107" s="166"/>
      <c r="P107" s="166"/>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6" t="s">
        <v>47</v>
      </c>
      <c r="D109" s="166"/>
      <c r="E109" s="166"/>
      <c r="F109" s="166"/>
      <c r="G109" s="166"/>
      <c r="H109" s="166"/>
      <c r="I109" s="166"/>
      <c r="J109" s="166"/>
      <c r="K109" s="166"/>
      <c r="L109" s="166"/>
      <c r="M109" s="166"/>
      <c r="N109" s="166"/>
      <c r="O109" s="166"/>
      <c r="P109" s="166"/>
      <c r="S109" s="8"/>
      <c r="T109" s="8"/>
      <c r="U109" s="8"/>
      <c r="V109" s="8"/>
      <c r="W109" s="8"/>
      <c r="X109" s="8"/>
      <c r="Y109" s="8"/>
      <c r="Z109" s="8"/>
      <c r="AA109" s="8"/>
      <c r="AB109" s="8"/>
      <c r="AC109" s="8"/>
      <c r="AD109" s="8"/>
      <c r="AE109" s="8"/>
      <c r="AF109" s="8"/>
      <c r="AG109" s="8"/>
    </row>
    <row r="110" spans="1:33" s="27" customFormat="1" x14ac:dyDescent="0.2">
      <c r="B110" s="52"/>
      <c r="C110" s="166"/>
      <c r="D110" s="166"/>
      <c r="E110" s="166"/>
      <c r="F110" s="166"/>
      <c r="G110" s="166"/>
      <c r="H110" s="166"/>
      <c r="I110" s="166"/>
      <c r="J110" s="166"/>
      <c r="K110" s="166"/>
      <c r="L110" s="166"/>
      <c r="M110" s="166"/>
      <c r="N110" s="166"/>
      <c r="O110" s="166"/>
      <c r="P110" s="166"/>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7" t="s">
        <v>161</v>
      </c>
      <c r="D116" s="158"/>
      <c r="E116" s="158"/>
      <c r="F116" s="158"/>
      <c r="G116" s="158"/>
      <c r="H116" s="158"/>
      <c r="I116" s="158"/>
      <c r="J116" s="159"/>
      <c r="K116" s="130">
        <v>2020</v>
      </c>
      <c r="L116" s="130"/>
      <c r="M116" s="130"/>
      <c r="N116" s="130">
        <v>2019</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2020</v>
      </c>
      <c r="K125" s="130"/>
      <c r="L125" s="130"/>
      <c r="M125" s="130">
        <v>2019</v>
      </c>
      <c r="N125" s="130"/>
      <c r="O125" s="130"/>
    </row>
    <row r="126" spans="2:16" x14ac:dyDescent="0.2">
      <c r="B126" s="21"/>
      <c r="D126" s="118" t="s">
        <v>319</v>
      </c>
      <c r="E126" s="118"/>
      <c r="F126" s="118"/>
      <c r="G126" s="118"/>
      <c r="H126" s="118"/>
      <c r="I126" s="118"/>
      <c r="J126" s="119">
        <v>189946.08</v>
      </c>
      <c r="K126" s="120"/>
      <c r="L126" s="120"/>
      <c r="M126" s="119">
        <v>181054.48</v>
      </c>
      <c r="N126" s="120"/>
      <c r="O126" s="120"/>
    </row>
    <row r="127" spans="2:16" x14ac:dyDescent="0.2">
      <c r="B127" s="21"/>
      <c r="D127" s="118" t="s">
        <v>320</v>
      </c>
      <c r="E127" s="118"/>
      <c r="F127" s="118"/>
      <c r="G127" s="118"/>
      <c r="H127" s="118"/>
      <c r="I127" s="118"/>
      <c r="J127" s="119">
        <v>59300.69</v>
      </c>
      <c r="K127" s="120"/>
      <c r="L127" s="120"/>
      <c r="M127" s="119">
        <v>59300.69</v>
      </c>
      <c r="N127" s="120"/>
      <c r="O127" s="120"/>
    </row>
    <row r="128" spans="2:16"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2689</v>
      </c>
      <c r="K129" s="120"/>
      <c r="L129" s="120"/>
      <c r="M129" s="119">
        <v>2689</v>
      </c>
      <c r="N129" s="120"/>
      <c r="O129" s="120"/>
    </row>
    <row r="130" spans="1:33" x14ac:dyDescent="0.2">
      <c r="B130" s="21"/>
      <c r="D130" s="165" t="s">
        <v>323</v>
      </c>
      <c r="E130" s="165"/>
      <c r="F130" s="165"/>
      <c r="G130" s="165"/>
      <c r="H130" s="165"/>
      <c r="I130" s="165"/>
      <c r="J130" s="121">
        <f>SUM(J126:L129)</f>
        <v>490795.77</v>
      </c>
      <c r="K130" s="121"/>
      <c r="L130" s="121"/>
      <c r="M130" s="121">
        <f>SUM(M126:O129)</f>
        <v>481904.17000000004</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5" t="s">
        <v>326</v>
      </c>
      <c r="E133" s="165"/>
      <c r="F133" s="165"/>
      <c r="G133" s="165"/>
      <c r="H133" s="165"/>
      <c r="I133" s="165"/>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5" t="s">
        <v>328</v>
      </c>
      <c r="E135" s="165"/>
      <c r="F135" s="165"/>
      <c r="G135" s="165"/>
      <c r="H135" s="165"/>
      <c r="I135" s="165"/>
      <c r="J135" s="121"/>
      <c r="K135" s="121"/>
      <c r="L135" s="121"/>
      <c r="M135" s="121"/>
      <c r="N135" s="121"/>
      <c r="O135" s="121"/>
    </row>
    <row r="136" spans="1:33" x14ac:dyDescent="0.2">
      <c r="B136" s="21"/>
      <c r="D136" s="113" t="s">
        <v>163</v>
      </c>
      <c r="E136" s="114"/>
      <c r="F136" s="114"/>
      <c r="G136" s="114"/>
      <c r="H136" s="114"/>
      <c r="I136" s="115"/>
      <c r="J136" s="121">
        <f>SUM(J130,J133,J135)</f>
        <v>497578.27</v>
      </c>
      <c r="K136" s="121"/>
      <c r="L136" s="121"/>
      <c r="M136" s="121">
        <f>SUM(M130,M133,M135)</f>
        <v>488686.67000000004</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0" t="s">
        <v>48</v>
      </c>
      <c r="D140" s="160"/>
      <c r="E140" s="160"/>
      <c r="F140" s="160"/>
      <c r="G140" s="160"/>
      <c r="H140" s="160"/>
      <c r="I140" s="160"/>
      <c r="J140" s="160"/>
      <c r="K140" s="160"/>
      <c r="L140" s="160"/>
      <c r="M140" s="160"/>
      <c r="N140" s="160"/>
      <c r="O140" s="160"/>
      <c r="P140" s="160"/>
      <c r="T140" s="8"/>
      <c r="U140" s="8"/>
      <c r="V140" s="8"/>
      <c r="W140" s="8"/>
      <c r="X140" s="8"/>
      <c r="Y140" s="8"/>
      <c r="Z140" s="8"/>
      <c r="AA140" s="8"/>
      <c r="AB140" s="8"/>
      <c r="AC140" s="8"/>
      <c r="AD140" s="8"/>
      <c r="AE140" s="8"/>
      <c r="AF140" s="8"/>
      <c r="AG140" s="8"/>
    </row>
    <row r="141" spans="1:33" s="54" customFormat="1" x14ac:dyDescent="0.2">
      <c r="A141" s="67"/>
      <c r="B141" s="57"/>
      <c r="C141" s="160"/>
      <c r="D141" s="160"/>
      <c r="E141" s="160"/>
      <c r="F141" s="160"/>
      <c r="G141" s="160"/>
      <c r="H141" s="160"/>
      <c r="I141" s="160"/>
      <c r="J141" s="160"/>
      <c r="K141" s="160"/>
      <c r="L141" s="160"/>
      <c r="M141" s="160"/>
      <c r="N141" s="160"/>
      <c r="O141" s="160"/>
      <c r="P141" s="160"/>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61" t="s">
        <v>49</v>
      </c>
      <c r="D145" s="161"/>
      <c r="E145" s="161"/>
      <c r="F145" s="161"/>
      <c r="G145" s="161"/>
      <c r="H145" s="161"/>
      <c r="I145" s="161"/>
      <c r="J145" s="161"/>
      <c r="K145" s="161"/>
      <c r="L145" s="161"/>
      <c r="M145" s="161"/>
      <c r="N145" s="161"/>
      <c r="O145" s="161"/>
      <c r="P145" s="161"/>
    </row>
    <row r="146" spans="1:30" s="27" customFormat="1" ht="11.25" x14ac:dyDescent="0.2">
      <c r="A146" s="38"/>
      <c r="B146" s="60"/>
      <c r="C146" s="161"/>
      <c r="D146" s="161"/>
      <c r="E146" s="161"/>
      <c r="F146" s="161"/>
      <c r="G146" s="161"/>
      <c r="H146" s="161"/>
      <c r="I146" s="161"/>
      <c r="J146" s="161"/>
      <c r="K146" s="161"/>
      <c r="L146" s="161"/>
      <c r="M146" s="161"/>
      <c r="N146" s="161"/>
      <c r="O146" s="161"/>
      <c r="P146" s="161"/>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61" t="s">
        <v>50</v>
      </c>
      <c r="D148" s="161"/>
      <c r="E148" s="161"/>
      <c r="F148" s="161"/>
      <c r="G148" s="161"/>
      <c r="H148" s="161"/>
      <c r="I148" s="161"/>
      <c r="J148" s="161"/>
      <c r="K148" s="161"/>
      <c r="L148" s="161"/>
      <c r="M148" s="161"/>
      <c r="N148" s="161"/>
      <c r="O148" s="161"/>
      <c r="P148" s="161"/>
    </row>
    <row r="149" spans="1:30" s="27" customFormat="1" ht="11.25" x14ac:dyDescent="0.2">
      <c r="A149" s="26"/>
      <c r="B149" s="52"/>
      <c r="C149" s="161"/>
      <c r="D149" s="161"/>
      <c r="E149" s="161"/>
      <c r="F149" s="161"/>
      <c r="G149" s="161"/>
      <c r="H149" s="161"/>
      <c r="I149" s="161"/>
      <c r="J149" s="161"/>
      <c r="K149" s="161"/>
      <c r="L149" s="161"/>
      <c r="M149" s="161"/>
      <c r="N149" s="161"/>
      <c r="O149" s="161"/>
      <c r="P149" s="161"/>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61" t="s">
        <v>51</v>
      </c>
      <c r="D151" s="161"/>
      <c r="E151" s="161"/>
      <c r="F151" s="161"/>
      <c r="G151" s="161"/>
      <c r="H151" s="161"/>
      <c r="I151" s="161"/>
      <c r="J151" s="161"/>
      <c r="K151" s="161"/>
      <c r="L151" s="161"/>
      <c r="M151" s="161"/>
      <c r="N151" s="161"/>
      <c r="O151" s="161"/>
      <c r="P151" s="161"/>
    </row>
    <row r="152" spans="1:30" s="27" customFormat="1" ht="11.25" x14ac:dyDescent="0.2">
      <c r="A152" s="68"/>
      <c r="B152" s="71"/>
      <c r="C152" s="161"/>
      <c r="D152" s="161"/>
      <c r="E152" s="161"/>
      <c r="F152" s="161"/>
      <c r="G152" s="161"/>
      <c r="H152" s="161"/>
      <c r="I152" s="161"/>
      <c r="J152" s="161"/>
      <c r="K152" s="161"/>
      <c r="L152" s="161"/>
      <c r="M152" s="161"/>
      <c r="N152" s="161"/>
      <c r="O152" s="161"/>
      <c r="P152" s="161"/>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9" t="s">
        <v>180</v>
      </c>
      <c r="D154" s="149"/>
      <c r="E154" s="149"/>
      <c r="F154" s="149"/>
      <c r="G154" s="149"/>
      <c r="H154" s="149"/>
      <c r="I154" s="149"/>
      <c r="J154" s="149"/>
      <c r="K154" s="149"/>
      <c r="L154" s="149"/>
      <c r="M154" s="149"/>
      <c r="N154" s="149"/>
      <c r="O154" s="149"/>
      <c r="P154" s="149"/>
    </row>
    <row r="155" spans="1:30" x14ac:dyDescent="0.2">
      <c r="A155" s="11"/>
      <c r="B155" s="17"/>
      <c r="C155" s="149"/>
      <c r="D155" s="149"/>
      <c r="E155" s="149"/>
      <c r="F155" s="149"/>
      <c r="G155" s="149"/>
      <c r="H155" s="149"/>
      <c r="I155" s="149"/>
      <c r="J155" s="149"/>
      <c r="K155" s="149"/>
      <c r="L155" s="149"/>
      <c r="M155" s="149"/>
      <c r="N155" s="149"/>
      <c r="O155" s="149"/>
      <c r="P155" s="149"/>
    </row>
    <row r="156" spans="1:30" x14ac:dyDescent="0.2">
      <c r="A156" s="11"/>
      <c r="B156" s="17"/>
      <c r="C156" s="149"/>
      <c r="D156" s="149"/>
      <c r="E156" s="149"/>
      <c r="F156" s="149"/>
      <c r="G156" s="149"/>
      <c r="H156" s="149"/>
      <c r="I156" s="149"/>
      <c r="J156" s="149"/>
      <c r="K156" s="149"/>
      <c r="L156" s="149"/>
      <c r="M156" s="149"/>
      <c r="N156" s="149"/>
      <c r="O156" s="149"/>
      <c r="P156" s="149"/>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2020</v>
      </c>
      <c r="J158" s="130"/>
      <c r="K158" s="130"/>
      <c r="L158" s="130">
        <v>2019</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13111.92</v>
      </c>
      <c r="J159" s="120"/>
      <c r="K159" s="120"/>
      <c r="L159" s="119">
        <v>34818.300000000003</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13111.92</v>
      </c>
      <c r="J161" s="121"/>
      <c r="K161" s="121"/>
      <c r="L161" s="121">
        <f>SUM(L159:N160)</f>
        <v>34818.300000000003</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13111.92</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13111.92</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9" t="s">
        <v>185</v>
      </c>
      <c r="D173" s="149"/>
      <c r="E173" s="149"/>
      <c r="F173" s="149"/>
      <c r="G173" s="149"/>
      <c r="H173" s="149"/>
      <c r="I173" s="149"/>
      <c r="J173" s="149"/>
      <c r="K173" s="149"/>
      <c r="L173" s="149"/>
      <c r="M173" s="149"/>
      <c r="N173" s="149"/>
      <c r="O173" s="149"/>
      <c r="P173" s="149"/>
    </row>
    <row r="174" spans="1:30" x14ac:dyDescent="0.2">
      <c r="A174" s="11"/>
      <c r="B174" s="17"/>
      <c r="C174" s="149"/>
      <c r="D174" s="149"/>
      <c r="E174" s="149"/>
      <c r="F174" s="149"/>
      <c r="G174" s="149"/>
      <c r="H174" s="149"/>
      <c r="I174" s="149"/>
      <c r="J174" s="149"/>
      <c r="K174" s="149"/>
      <c r="L174" s="149"/>
      <c r="M174" s="149"/>
      <c r="N174" s="149"/>
      <c r="O174" s="149"/>
      <c r="P174" s="149"/>
    </row>
    <row r="175" spans="1:30" x14ac:dyDescent="0.2">
      <c r="A175" s="11"/>
      <c r="B175" s="17"/>
      <c r="C175" s="149"/>
      <c r="D175" s="149"/>
      <c r="E175" s="149"/>
      <c r="F175" s="149"/>
      <c r="G175" s="149"/>
      <c r="H175" s="149"/>
      <c r="I175" s="149"/>
      <c r="J175" s="149"/>
      <c r="K175" s="149"/>
      <c r="L175" s="149"/>
      <c r="M175" s="149"/>
      <c r="N175" s="149"/>
      <c r="O175" s="149"/>
      <c r="P175" s="149"/>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9" t="s">
        <v>347</v>
      </c>
      <c r="D179" s="149"/>
      <c r="E179" s="149"/>
      <c r="F179" s="149"/>
      <c r="G179" s="149"/>
      <c r="H179" s="149"/>
      <c r="I179" s="149"/>
      <c r="J179" s="149"/>
      <c r="K179" s="149"/>
      <c r="L179" s="149"/>
      <c r="M179" s="149"/>
      <c r="N179" s="149"/>
      <c r="O179" s="149"/>
      <c r="P179" s="149"/>
    </row>
    <row r="180" spans="1:16" x14ac:dyDescent="0.2">
      <c r="A180" s="11"/>
      <c r="B180" s="17"/>
      <c r="C180" s="149"/>
      <c r="D180" s="149"/>
      <c r="E180" s="149"/>
      <c r="F180" s="149"/>
      <c r="G180" s="149"/>
      <c r="H180" s="149"/>
      <c r="I180" s="149"/>
      <c r="J180" s="149"/>
      <c r="K180" s="149"/>
      <c r="L180" s="149"/>
      <c r="M180" s="149"/>
      <c r="N180" s="149"/>
      <c r="O180" s="149"/>
      <c r="P180" s="149"/>
    </row>
    <row r="181" spans="1:16" x14ac:dyDescent="0.2">
      <c r="A181" s="11"/>
      <c r="B181" s="17"/>
      <c r="C181" s="149"/>
      <c r="D181" s="149"/>
      <c r="E181" s="149"/>
      <c r="F181" s="149"/>
      <c r="G181" s="149"/>
      <c r="H181" s="149"/>
      <c r="I181" s="149"/>
      <c r="J181" s="149"/>
      <c r="K181" s="149"/>
      <c r="L181" s="149"/>
      <c r="M181" s="149"/>
      <c r="N181" s="149"/>
      <c r="O181" s="149"/>
      <c r="P181" s="149"/>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2020</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9" t="s">
        <v>52</v>
      </c>
      <c r="D210" s="179"/>
      <c r="E210" s="179"/>
      <c r="F210" s="179"/>
      <c r="G210" s="179"/>
      <c r="H210" s="179"/>
      <c r="I210" s="179"/>
      <c r="J210" s="179"/>
      <c r="K210" s="179"/>
      <c r="L210" s="179"/>
      <c r="M210" s="179"/>
      <c r="N210" s="179"/>
      <c r="O210" s="179"/>
      <c r="P210" s="179"/>
    </row>
    <row r="211" spans="1:16" x14ac:dyDescent="0.2">
      <c r="A211" s="7"/>
      <c r="B211" s="22"/>
      <c r="C211" s="179"/>
      <c r="D211" s="179"/>
      <c r="E211" s="179"/>
      <c r="F211" s="179"/>
      <c r="G211" s="179"/>
      <c r="H211" s="179"/>
      <c r="I211" s="179"/>
      <c r="J211" s="179"/>
      <c r="K211" s="179"/>
      <c r="L211" s="179"/>
      <c r="M211" s="179"/>
      <c r="N211" s="179"/>
      <c r="O211" s="179"/>
      <c r="P211" s="179"/>
    </row>
    <row r="212" spans="1:16" x14ac:dyDescent="0.2">
      <c r="A212" s="7"/>
      <c r="B212" s="19"/>
      <c r="C212" s="179"/>
      <c r="D212" s="179"/>
      <c r="E212" s="179"/>
      <c r="F212" s="179"/>
      <c r="G212" s="179"/>
      <c r="H212" s="179"/>
      <c r="I212" s="179"/>
      <c r="J212" s="179"/>
      <c r="K212" s="179"/>
      <c r="L212" s="179"/>
      <c r="M212" s="179"/>
      <c r="N212" s="179"/>
      <c r="O212" s="179"/>
      <c r="P212" s="179"/>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4">
        <v>132354.79999999999</v>
      </c>
      <c r="M215" s="185"/>
      <c r="N215" s="186"/>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132354.79999999999</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7" t="s">
        <v>161</v>
      </c>
      <c r="D224" s="158"/>
      <c r="E224" s="158"/>
      <c r="F224" s="158"/>
      <c r="G224" s="158"/>
      <c r="H224" s="158"/>
      <c r="I224" s="158"/>
      <c r="J224" s="159"/>
      <c r="K224" s="124" t="s">
        <v>166</v>
      </c>
      <c r="L224" s="125"/>
      <c r="M224" s="126"/>
      <c r="N224" s="124" t="s">
        <v>170</v>
      </c>
      <c r="O224" s="125"/>
      <c r="P224" s="126"/>
    </row>
    <row r="225" spans="1:17" x14ac:dyDescent="0.2">
      <c r="A225" s="7"/>
      <c r="B225" s="19"/>
      <c r="C225" s="172" t="s">
        <v>340</v>
      </c>
      <c r="D225" s="173"/>
      <c r="E225" s="173"/>
      <c r="F225" s="173"/>
      <c r="G225" s="173"/>
      <c r="H225" s="173"/>
      <c r="I225" s="173"/>
      <c r="J225" s="174"/>
      <c r="K225" s="184">
        <v>75997</v>
      </c>
      <c r="L225" s="185"/>
      <c r="M225" s="186"/>
      <c r="N225" s="187">
        <f>K225/L220</f>
        <v>0.57419149135505476</v>
      </c>
      <c r="O225" s="188"/>
      <c r="P225" s="189"/>
    </row>
    <row r="226" spans="1:17" x14ac:dyDescent="0.2">
      <c r="A226" s="7"/>
      <c r="B226" s="19"/>
      <c r="C226" s="172" t="s">
        <v>341</v>
      </c>
      <c r="D226" s="173"/>
      <c r="E226" s="173"/>
      <c r="F226" s="173"/>
      <c r="G226" s="173"/>
      <c r="H226" s="173"/>
      <c r="I226" s="173"/>
      <c r="J226" s="174"/>
      <c r="K226" s="184">
        <v>580.04999999999995</v>
      </c>
      <c r="L226" s="185"/>
      <c r="M226" s="186"/>
      <c r="N226" s="187">
        <f>K226/L220</f>
        <v>4.3825384496822177E-3</v>
      </c>
      <c r="O226" s="188"/>
      <c r="P226" s="189"/>
    </row>
    <row r="227" spans="1:17" x14ac:dyDescent="0.2">
      <c r="A227" s="7"/>
      <c r="B227" s="19"/>
      <c r="C227" s="172" t="s">
        <v>342</v>
      </c>
      <c r="D227" s="173"/>
      <c r="E227" s="173"/>
      <c r="F227" s="173"/>
      <c r="G227" s="173"/>
      <c r="H227" s="173"/>
      <c r="I227" s="173"/>
      <c r="J227" s="174"/>
      <c r="K227" s="184">
        <v>19370.88</v>
      </c>
      <c r="L227" s="185"/>
      <c r="M227" s="186"/>
      <c r="N227" s="187">
        <f>K227/L220</f>
        <v>0.14635570451543883</v>
      </c>
      <c r="O227" s="188"/>
      <c r="P227" s="189"/>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6" t="s">
        <v>31</v>
      </c>
      <c r="D231" s="156"/>
      <c r="E231" s="156"/>
      <c r="F231" s="156"/>
      <c r="G231" s="156"/>
      <c r="H231" s="156"/>
      <c r="I231" s="156"/>
      <c r="J231" s="156"/>
      <c r="K231" s="156"/>
      <c r="L231" s="156"/>
      <c r="M231" s="156"/>
      <c r="N231" s="156"/>
      <c r="O231" s="156"/>
      <c r="P231" s="156"/>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6" t="s">
        <v>32</v>
      </c>
      <c r="D233" s="156"/>
      <c r="E233" s="156"/>
      <c r="F233" s="156"/>
      <c r="G233" s="156"/>
      <c r="H233" s="156"/>
      <c r="I233" s="156"/>
      <c r="J233" s="156"/>
      <c r="K233" s="156"/>
      <c r="L233" s="156"/>
      <c r="M233" s="156"/>
      <c r="N233" s="156"/>
      <c r="O233" s="156"/>
      <c r="P233" s="156"/>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9" t="s">
        <v>196</v>
      </c>
      <c r="D236" s="149"/>
      <c r="E236" s="149"/>
      <c r="F236" s="149"/>
      <c r="G236" s="149"/>
      <c r="H236" s="149"/>
      <c r="I236" s="149"/>
      <c r="J236" s="149"/>
      <c r="K236" s="149"/>
      <c r="L236" s="149"/>
      <c r="M236" s="149"/>
      <c r="N236" s="149"/>
      <c r="O236" s="149"/>
      <c r="P236" s="149"/>
    </row>
    <row r="237" spans="1:17" x14ac:dyDescent="0.2">
      <c r="B237" s="20"/>
      <c r="C237" s="149"/>
      <c r="D237" s="149"/>
      <c r="E237" s="149"/>
      <c r="F237" s="149"/>
      <c r="G237" s="149"/>
      <c r="H237" s="149"/>
      <c r="I237" s="149"/>
      <c r="J237" s="149"/>
      <c r="K237" s="149"/>
      <c r="L237" s="149"/>
      <c r="M237" s="149"/>
      <c r="N237" s="149"/>
      <c r="O237" s="149"/>
      <c r="P237" s="149"/>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3" t="s">
        <v>53</v>
      </c>
      <c r="D243" s="183"/>
      <c r="E243" s="183"/>
      <c r="F243" s="183"/>
      <c r="G243" s="183"/>
      <c r="H243" s="183"/>
      <c r="I243" s="183"/>
      <c r="J243" s="183"/>
      <c r="K243" s="183"/>
      <c r="L243" s="183"/>
      <c r="M243" s="183"/>
      <c r="N243" s="183"/>
      <c r="O243" s="183"/>
      <c r="P243" s="183"/>
    </row>
    <row r="245" spans="1:16" x14ac:dyDescent="0.2">
      <c r="E245" s="157" t="s">
        <v>161</v>
      </c>
      <c r="F245" s="158"/>
      <c r="G245" s="158"/>
      <c r="H245" s="159"/>
      <c r="I245" s="124">
        <v>2020</v>
      </c>
      <c r="J245" s="125"/>
      <c r="K245" s="126"/>
      <c r="L245" s="124">
        <v>2019</v>
      </c>
      <c r="M245" s="125"/>
      <c r="N245" s="126"/>
    </row>
    <row r="246" spans="1:16" x14ac:dyDescent="0.2">
      <c r="A246" s="1"/>
      <c r="E246" s="162" t="s">
        <v>312</v>
      </c>
      <c r="F246" s="163"/>
      <c r="G246" s="163"/>
      <c r="H246" s="164"/>
      <c r="I246" s="128">
        <v>244898.65</v>
      </c>
      <c r="J246" s="132"/>
      <c r="K246" s="132"/>
      <c r="L246" s="145">
        <v>212150.36</v>
      </c>
      <c r="M246" s="146"/>
      <c r="N246" s="147"/>
    </row>
    <row r="247" spans="1:16" s="27" customFormat="1" x14ac:dyDescent="0.2">
      <c r="A247" s="8"/>
      <c r="B247" s="8"/>
      <c r="C247" s="8"/>
      <c r="D247" s="8"/>
      <c r="E247" s="141" t="s">
        <v>343</v>
      </c>
      <c r="F247" s="142"/>
      <c r="G247" s="142"/>
      <c r="H247" s="143"/>
      <c r="I247" s="180">
        <f>SUM(I246:K246)</f>
        <v>244898.65</v>
      </c>
      <c r="J247" s="181"/>
      <c r="K247" s="182"/>
      <c r="L247" s="180">
        <f>SUM(L246:N246)</f>
        <v>212150.36</v>
      </c>
      <c r="M247" s="181"/>
      <c r="N247" s="182"/>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7" t="s">
        <v>38</v>
      </c>
      <c r="D249" s="167"/>
      <c r="E249" s="167"/>
      <c r="F249" s="167"/>
      <c r="G249" s="167"/>
      <c r="H249" s="167"/>
      <c r="I249" s="167"/>
      <c r="J249" s="167"/>
      <c r="K249" s="167"/>
      <c r="L249" s="167"/>
      <c r="M249" s="167"/>
      <c r="N249" s="167"/>
      <c r="O249" s="167"/>
      <c r="P249" s="167"/>
    </row>
    <row r="251" spans="1:16" x14ac:dyDescent="0.2">
      <c r="A251" s="47"/>
      <c r="B251" s="177" t="s">
        <v>266</v>
      </c>
      <c r="C251" s="177"/>
      <c r="D251" s="177"/>
      <c r="E251" s="177"/>
      <c r="F251" s="177"/>
      <c r="G251" s="177"/>
      <c r="H251" s="177"/>
      <c r="I251" s="177"/>
      <c r="J251" s="177"/>
      <c r="K251" s="177"/>
      <c r="L251" s="177"/>
      <c r="M251" s="177"/>
      <c r="N251" s="177"/>
      <c r="O251" s="177"/>
      <c r="P251" s="177"/>
    </row>
    <row r="252" spans="1:16" x14ac:dyDescent="0.2">
      <c r="A252" s="47"/>
      <c r="B252" s="177"/>
      <c r="C252" s="177"/>
      <c r="D252" s="177"/>
      <c r="E252" s="177"/>
      <c r="F252" s="177"/>
      <c r="G252" s="177"/>
      <c r="H252" s="177"/>
      <c r="I252" s="177"/>
      <c r="J252" s="177"/>
      <c r="K252" s="177"/>
      <c r="L252" s="177"/>
      <c r="M252" s="177"/>
      <c r="N252" s="177"/>
      <c r="O252" s="177"/>
      <c r="P252" s="177"/>
    </row>
    <row r="254" spans="1:16" x14ac:dyDescent="0.2">
      <c r="A254" s="178" t="s">
        <v>19</v>
      </c>
      <c r="B254" s="178"/>
      <c r="C254" s="178"/>
      <c r="D254" s="178"/>
      <c r="E254" s="178"/>
      <c r="F254" s="178"/>
      <c r="G254" s="178"/>
      <c r="H254" s="178"/>
      <c r="I254" s="178"/>
      <c r="J254" s="178"/>
      <c r="K254" s="178"/>
      <c r="L254" s="178"/>
      <c r="M254" s="178"/>
      <c r="N254" s="178"/>
      <c r="O254" s="178"/>
      <c r="P254" s="178"/>
    </row>
    <row r="255" spans="1:16" x14ac:dyDescent="0.2">
      <c r="A255" s="2"/>
    </row>
    <row r="256" spans="1:16" x14ac:dyDescent="0.2">
      <c r="B256" s="168" t="s">
        <v>267</v>
      </c>
      <c r="C256" s="168"/>
      <c r="D256" s="168"/>
      <c r="E256" s="168"/>
      <c r="F256" s="168"/>
      <c r="G256" s="168"/>
      <c r="H256" s="168"/>
      <c r="I256" s="168"/>
      <c r="J256" s="168"/>
      <c r="K256" s="168"/>
      <c r="L256" s="168"/>
      <c r="M256" s="168"/>
      <c r="N256" s="168"/>
      <c r="O256" s="168"/>
      <c r="P256" s="168"/>
    </row>
    <row r="257" spans="1:16" x14ac:dyDescent="0.2">
      <c r="B257" s="168"/>
      <c r="C257" s="168"/>
      <c r="D257" s="168"/>
      <c r="E257" s="168"/>
      <c r="F257" s="168"/>
      <c r="G257" s="168"/>
      <c r="H257" s="168"/>
      <c r="I257" s="168"/>
      <c r="J257" s="168"/>
      <c r="K257" s="168"/>
      <c r="L257" s="168"/>
      <c r="M257" s="168"/>
      <c r="N257" s="168"/>
      <c r="O257" s="168"/>
      <c r="P257" s="168"/>
    </row>
    <row r="258" spans="1:16" x14ac:dyDescent="0.2">
      <c r="B258" s="168"/>
      <c r="C258" s="168"/>
      <c r="D258" s="168"/>
      <c r="E258" s="168"/>
      <c r="F258" s="168"/>
      <c r="G258" s="168"/>
      <c r="H258" s="168"/>
      <c r="I258" s="168"/>
      <c r="J258" s="168"/>
      <c r="K258" s="168"/>
      <c r="L258" s="168"/>
      <c r="M258" s="168"/>
      <c r="N258" s="168"/>
      <c r="O258" s="168"/>
      <c r="P258" s="168"/>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61" t="s">
        <v>3</v>
      </c>
      <c r="C261" s="161"/>
      <c r="D261" s="161"/>
      <c r="E261" s="161"/>
      <c r="F261" s="161"/>
      <c r="G261" s="161"/>
      <c r="H261" s="161"/>
      <c r="I261" s="161"/>
      <c r="J261" s="161"/>
      <c r="K261" s="161"/>
      <c r="L261" s="161"/>
      <c r="M261" s="161"/>
      <c r="N261" s="161"/>
      <c r="O261" s="161"/>
      <c r="P261" s="161"/>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61" t="s">
        <v>258</v>
      </c>
      <c r="C263" s="161"/>
      <c r="D263" s="161"/>
      <c r="E263" s="161"/>
      <c r="F263" s="161"/>
      <c r="G263" s="161"/>
      <c r="H263" s="161"/>
      <c r="I263" s="161"/>
      <c r="J263" s="161"/>
      <c r="K263" s="161"/>
      <c r="L263" s="161"/>
      <c r="M263" s="161"/>
      <c r="N263" s="161"/>
      <c r="O263" s="161"/>
      <c r="P263" s="161"/>
    </row>
    <row r="265" spans="1:16" x14ac:dyDescent="0.2">
      <c r="A265" s="27"/>
      <c r="B265" s="161" t="s">
        <v>259</v>
      </c>
      <c r="C265" s="161"/>
      <c r="D265" s="161"/>
      <c r="E265" s="161"/>
      <c r="F265" s="161"/>
      <c r="G265" s="161"/>
      <c r="H265" s="161"/>
      <c r="I265" s="161"/>
      <c r="J265" s="161"/>
      <c r="K265" s="161"/>
      <c r="L265" s="161"/>
      <c r="M265" s="161"/>
      <c r="N265" s="161"/>
      <c r="O265" s="161"/>
      <c r="P265" s="161"/>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61" t="s">
        <v>260</v>
      </c>
      <c r="C268" s="161"/>
      <c r="D268" s="161"/>
      <c r="E268" s="161"/>
      <c r="F268" s="161"/>
      <c r="G268" s="161"/>
      <c r="H268" s="161"/>
      <c r="I268" s="161"/>
      <c r="J268" s="161"/>
      <c r="K268" s="161"/>
      <c r="L268" s="161"/>
      <c r="M268" s="161"/>
      <c r="N268" s="161"/>
      <c r="O268" s="161"/>
      <c r="P268" s="161"/>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6" t="s">
        <v>89</v>
      </c>
      <c r="E298" s="166"/>
      <c r="F298" s="166"/>
      <c r="G298" s="166"/>
      <c r="H298" s="166"/>
      <c r="I298" s="166"/>
      <c r="J298" s="166"/>
      <c r="K298" s="166"/>
      <c r="L298" s="166"/>
      <c r="M298" s="166"/>
      <c r="N298" s="166"/>
      <c r="O298" s="166"/>
      <c r="P298" s="166"/>
    </row>
    <row r="299" spans="1:16" s="27" customFormat="1" ht="11.25" x14ac:dyDescent="0.2">
      <c r="B299" s="44"/>
      <c r="C299" s="66"/>
      <c r="D299" s="166"/>
      <c r="E299" s="166"/>
      <c r="F299" s="166"/>
      <c r="G299" s="166"/>
      <c r="H299" s="166"/>
      <c r="I299" s="166"/>
      <c r="J299" s="166"/>
      <c r="K299" s="166"/>
      <c r="L299" s="166"/>
      <c r="M299" s="166"/>
      <c r="N299" s="166"/>
      <c r="O299" s="166"/>
      <c r="P299" s="166"/>
    </row>
    <row r="300" spans="1:16" s="27" customFormat="1" ht="11.25" x14ac:dyDescent="0.2">
      <c r="B300" s="44"/>
      <c r="C300" s="66"/>
      <c r="D300" s="166"/>
      <c r="E300" s="166"/>
      <c r="F300" s="166"/>
      <c r="G300" s="166"/>
      <c r="H300" s="166"/>
      <c r="I300" s="166"/>
      <c r="J300" s="166"/>
      <c r="K300" s="166"/>
      <c r="L300" s="166"/>
      <c r="M300" s="166"/>
      <c r="N300" s="166"/>
      <c r="O300" s="166"/>
      <c r="P300" s="166"/>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6" t="s">
        <v>92</v>
      </c>
      <c r="E302" s="166"/>
      <c r="F302" s="166"/>
      <c r="G302" s="166"/>
      <c r="H302" s="166"/>
      <c r="I302" s="166"/>
      <c r="J302" s="166"/>
      <c r="K302" s="166"/>
      <c r="L302" s="166"/>
      <c r="M302" s="166"/>
      <c r="N302" s="166"/>
      <c r="O302" s="166"/>
      <c r="P302" s="166"/>
    </row>
    <row r="303" spans="1:16" s="27" customFormat="1" ht="11.25" x14ac:dyDescent="0.2">
      <c r="B303" s="44"/>
      <c r="C303" s="66"/>
      <c r="D303" s="166"/>
      <c r="E303" s="166"/>
      <c r="F303" s="166"/>
      <c r="G303" s="166"/>
      <c r="H303" s="166"/>
      <c r="I303" s="166"/>
      <c r="J303" s="166"/>
      <c r="K303" s="166"/>
      <c r="L303" s="166"/>
      <c r="M303" s="166"/>
      <c r="N303" s="166"/>
      <c r="O303" s="166"/>
      <c r="P303" s="166"/>
    </row>
    <row r="304" spans="1:16" s="27" customFormat="1" ht="11.25" x14ac:dyDescent="0.2">
      <c r="C304" s="56" t="s">
        <v>80</v>
      </c>
      <c r="D304" s="156" t="s">
        <v>90</v>
      </c>
      <c r="E304" s="156"/>
      <c r="F304" s="156"/>
      <c r="G304" s="156"/>
      <c r="H304" s="156"/>
      <c r="I304" s="156"/>
      <c r="J304" s="156"/>
      <c r="K304" s="156"/>
      <c r="L304" s="156"/>
      <c r="M304" s="156"/>
      <c r="N304" s="156"/>
      <c r="O304" s="156"/>
      <c r="P304" s="156"/>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70" t="s">
        <v>261</v>
      </c>
      <c r="E308" s="170"/>
      <c r="F308" s="170"/>
      <c r="G308" s="170"/>
      <c r="H308" s="170"/>
      <c r="I308" s="170"/>
      <c r="J308" s="170"/>
      <c r="K308" s="170"/>
      <c r="L308" s="170"/>
      <c r="M308" s="170"/>
      <c r="N308" s="170"/>
      <c r="O308" s="170"/>
      <c r="P308" s="170"/>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6" t="s">
        <v>96</v>
      </c>
      <c r="E312" s="166"/>
      <c r="F312" s="166"/>
      <c r="G312" s="166"/>
      <c r="H312" s="166"/>
      <c r="I312" s="166"/>
      <c r="J312" s="166"/>
      <c r="K312" s="166"/>
      <c r="L312" s="166"/>
      <c r="M312" s="166"/>
      <c r="N312" s="166"/>
      <c r="O312" s="166"/>
      <c r="P312" s="166"/>
    </row>
    <row r="313" spans="1:16" s="27" customFormat="1" ht="11.25" x14ac:dyDescent="0.2">
      <c r="A313" s="44"/>
      <c r="B313" s="66"/>
      <c r="C313" s="66"/>
      <c r="D313" s="166"/>
      <c r="E313" s="166"/>
      <c r="F313" s="166"/>
      <c r="G313" s="166"/>
      <c r="H313" s="166"/>
      <c r="I313" s="166"/>
      <c r="J313" s="166"/>
      <c r="K313" s="166"/>
      <c r="L313" s="166"/>
      <c r="M313" s="166"/>
      <c r="N313" s="166"/>
      <c r="O313" s="166"/>
      <c r="P313" s="166"/>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6" t="s">
        <v>101</v>
      </c>
      <c r="E317" s="166"/>
      <c r="F317" s="166"/>
      <c r="G317" s="166"/>
      <c r="H317" s="166"/>
      <c r="I317" s="166"/>
      <c r="J317" s="166"/>
      <c r="K317" s="166"/>
      <c r="L317" s="166"/>
      <c r="M317" s="166"/>
      <c r="N317" s="166"/>
      <c r="O317" s="166"/>
      <c r="P317" s="166"/>
    </row>
    <row r="318" spans="1:16" s="27" customFormat="1" ht="11.25" x14ac:dyDescent="0.2">
      <c r="B318" s="51"/>
      <c r="C318" s="56"/>
      <c r="D318" s="166"/>
      <c r="E318" s="166"/>
      <c r="F318" s="166"/>
      <c r="G318" s="166"/>
      <c r="H318" s="166"/>
      <c r="I318" s="166"/>
      <c r="J318" s="166"/>
      <c r="K318" s="166"/>
      <c r="L318" s="166"/>
      <c r="M318" s="166"/>
      <c r="N318" s="166"/>
      <c r="O318" s="166"/>
      <c r="P318" s="166"/>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6" t="s">
        <v>105</v>
      </c>
      <c r="E321" s="166"/>
      <c r="F321" s="166"/>
      <c r="G321" s="166"/>
      <c r="H321" s="166"/>
      <c r="I321" s="166"/>
      <c r="J321" s="166"/>
      <c r="K321" s="166"/>
      <c r="L321" s="166"/>
      <c r="M321" s="166"/>
      <c r="N321" s="166"/>
      <c r="O321" s="166"/>
      <c r="P321" s="166"/>
    </row>
    <row r="322" spans="1:16" x14ac:dyDescent="0.2">
      <c r="A322" s="27"/>
      <c r="B322" s="51"/>
      <c r="C322" s="56"/>
      <c r="D322" s="166"/>
      <c r="E322" s="166"/>
      <c r="F322" s="166"/>
      <c r="G322" s="166"/>
      <c r="H322" s="166"/>
      <c r="I322" s="166"/>
      <c r="J322" s="166"/>
      <c r="K322" s="166"/>
      <c r="L322" s="166"/>
      <c r="M322" s="166"/>
      <c r="N322" s="166"/>
      <c r="O322" s="166"/>
      <c r="P322" s="166"/>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6" t="s">
        <v>125</v>
      </c>
      <c r="E342" s="166"/>
      <c r="F342" s="166"/>
      <c r="G342" s="166"/>
      <c r="H342" s="166"/>
      <c r="I342" s="166"/>
      <c r="J342" s="166"/>
      <c r="K342" s="166"/>
      <c r="L342" s="166"/>
      <c r="M342" s="166"/>
      <c r="N342" s="166"/>
      <c r="O342" s="166"/>
      <c r="P342" s="166"/>
    </row>
    <row r="343" spans="1:19" s="27" customFormat="1" ht="11.25" x14ac:dyDescent="0.2">
      <c r="B343" s="51"/>
      <c r="C343" s="56"/>
      <c r="D343" s="166"/>
      <c r="E343" s="166"/>
      <c r="F343" s="166"/>
      <c r="G343" s="166"/>
      <c r="H343" s="166"/>
      <c r="I343" s="166"/>
      <c r="J343" s="166"/>
      <c r="K343" s="166"/>
      <c r="L343" s="166"/>
      <c r="M343" s="166"/>
      <c r="N343" s="166"/>
      <c r="O343" s="166"/>
      <c r="P343" s="166"/>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6" t="s">
        <v>153</v>
      </c>
      <c r="E359" s="166"/>
      <c r="F359" s="166"/>
      <c r="G359" s="166"/>
      <c r="H359" s="166"/>
      <c r="I359" s="166"/>
      <c r="J359" s="166"/>
      <c r="K359" s="166"/>
      <c r="L359" s="166"/>
      <c r="M359" s="166"/>
      <c r="N359" s="166"/>
      <c r="O359" s="166"/>
      <c r="P359" s="166"/>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6" t="s">
        <v>155</v>
      </c>
      <c r="E363" s="166"/>
      <c r="F363" s="166"/>
      <c r="G363" s="166"/>
      <c r="H363" s="166"/>
      <c r="I363" s="166"/>
      <c r="J363" s="166"/>
      <c r="K363" s="166"/>
      <c r="L363" s="166"/>
      <c r="M363" s="166"/>
      <c r="N363" s="166"/>
      <c r="O363" s="166"/>
      <c r="P363" s="166"/>
      <c r="Q363" s="8"/>
    </row>
    <row r="364" spans="1:17" x14ac:dyDescent="0.2">
      <c r="A364" s="27"/>
      <c r="B364" s="51"/>
      <c r="C364" s="72" t="s">
        <v>70</v>
      </c>
      <c r="D364" s="166" t="s">
        <v>156</v>
      </c>
      <c r="E364" s="166"/>
      <c r="F364" s="166"/>
      <c r="G364" s="166"/>
      <c r="H364" s="166"/>
      <c r="I364" s="166"/>
      <c r="J364" s="166"/>
      <c r="K364" s="166"/>
      <c r="L364" s="166"/>
      <c r="M364" s="166"/>
      <c r="N364" s="166"/>
      <c r="O364" s="166"/>
      <c r="P364" s="166"/>
    </row>
    <row r="365" spans="1:17" x14ac:dyDescent="0.2">
      <c r="A365" s="27"/>
      <c r="B365" s="51"/>
      <c r="C365" s="72"/>
      <c r="D365" s="166"/>
      <c r="E365" s="166"/>
      <c r="F365" s="166"/>
      <c r="G365" s="166"/>
      <c r="H365" s="166"/>
      <c r="I365" s="166"/>
      <c r="J365" s="166"/>
      <c r="K365" s="166"/>
      <c r="L365" s="166"/>
      <c r="M365" s="166"/>
      <c r="N365" s="166"/>
      <c r="O365" s="166"/>
      <c r="P365" s="166"/>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70" t="s">
        <v>200</v>
      </c>
      <c r="D368" s="170"/>
      <c r="E368" s="170"/>
      <c r="F368" s="170"/>
      <c r="G368" s="170"/>
      <c r="H368" s="170"/>
      <c r="I368" s="170"/>
      <c r="J368" s="170"/>
      <c r="K368" s="170"/>
      <c r="L368" s="170"/>
      <c r="M368" s="170"/>
      <c r="N368" s="170"/>
      <c r="O368" s="170"/>
      <c r="P368" s="170"/>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9" t="s">
        <v>262</v>
      </c>
      <c r="D376" s="169"/>
      <c r="E376" s="169"/>
      <c r="F376" s="169"/>
      <c r="G376" s="169"/>
      <c r="H376" s="169"/>
      <c r="I376" s="169"/>
      <c r="J376" s="169"/>
      <c r="K376" s="169"/>
      <c r="L376" s="169"/>
      <c r="M376" s="169"/>
      <c r="N376" s="169"/>
      <c r="O376" s="169"/>
      <c r="P376" s="169"/>
    </row>
    <row r="377" spans="1:19" x14ac:dyDescent="0.2">
      <c r="A377" s="27"/>
      <c r="B377" s="51"/>
      <c r="C377" s="170" t="s">
        <v>201</v>
      </c>
      <c r="D377" s="170"/>
      <c r="E377" s="170"/>
      <c r="F377" s="170"/>
      <c r="G377" s="170"/>
      <c r="H377" s="170"/>
      <c r="I377" s="170"/>
      <c r="J377" s="170"/>
      <c r="K377" s="170"/>
      <c r="L377" s="170"/>
      <c r="M377" s="170"/>
      <c r="N377" s="170"/>
      <c r="O377" s="170"/>
      <c r="P377" s="170"/>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71" t="s">
        <v>263</v>
      </c>
      <c r="D380" s="171"/>
      <c r="E380" s="171"/>
      <c r="F380" s="171"/>
      <c r="G380" s="171"/>
      <c r="H380" s="171"/>
      <c r="I380" s="171"/>
      <c r="J380" s="171"/>
      <c r="K380" s="171"/>
      <c r="L380" s="171"/>
      <c r="M380" s="171"/>
      <c r="N380" s="171"/>
      <c r="O380" s="171"/>
      <c r="P380" s="171"/>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71" t="s">
        <v>264</v>
      </c>
      <c r="D382" s="171"/>
      <c r="E382" s="171"/>
      <c r="F382" s="171"/>
      <c r="G382" s="171"/>
      <c r="H382" s="171"/>
      <c r="I382" s="171"/>
      <c r="J382" s="171"/>
      <c r="K382" s="171"/>
      <c r="L382" s="171"/>
      <c r="M382" s="171"/>
      <c r="N382" s="171"/>
      <c r="O382" s="171"/>
      <c r="P382" s="171"/>
    </row>
    <row r="383" spans="1:19" x14ac:dyDescent="0.2">
      <c r="B383" s="23" t="s">
        <v>149</v>
      </c>
      <c r="C383" s="13" t="s">
        <v>150</v>
      </c>
    </row>
    <row r="384" spans="1:19" x14ac:dyDescent="0.2">
      <c r="A384" s="27"/>
      <c r="B384" s="51"/>
      <c r="C384" s="171" t="s">
        <v>265</v>
      </c>
      <c r="D384" s="171"/>
      <c r="E384" s="171"/>
      <c r="F384" s="171"/>
      <c r="G384" s="171"/>
      <c r="H384" s="171"/>
      <c r="I384" s="171"/>
      <c r="J384" s="171"/>
      <c r="K384" s="171"/>
      <c r="L384" s="171"/>
      <c r="M384" s="171"/>
      <c r="N384" s="171"/>
      <c r="O384" s="171"/>
      <c r="P384" s="171"/>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268</v>
      </c>
      <c r="C1" s="215"/>
      <c r="D1" s="215"/>
      <c r="E1" s="215"/>
      <c r="F1" s="215"/>
    </row>
    <row r="2" spans="2:6" ht="14.25" customHeight="1" x14ac:dyDescent="0.2">
      <c r="B2" s="193" t="s">
        <v>269</v>
      </c>
      <c r="C2" s="193"/>
      <c r="D2" s="193"/>
      <c r="E2" s="193"/>
      <c r="F2" s="193"/>
    </row>
    <row r="3" spans="2:6" ht="14.25" customHeight="1" x14ac:dyDescent="0.2">
      <c r="B3" s="193" t="s">
        <v>272</v>
      </c>
      <c r="C3" s="193"/>
      <c r="D3" s="193"/>
      <c r="E3" s="193"/>
      <c r="F3" s="193"/>
    </row>
    <row r="4" spans="2:6" ht="18.75" customHeight="1" x14ac:dyDescent="0.2"/>
    <row r="5" spans="2:6" ht="17.25" customHeight="1" x14ac:dyDescent="0.2">
      <c r="B5" s="98" t="s">
        <v>270</v>
      </c>
      <c r="C5" s="216" t="s">
        <v>271</v>
      </c>
      <c r="D5" s="216"/>
      <c r="E5" s="216"/>
      <c r="F5" s="216"/>
    </row>
    <row r="6" spans="2:6" ht="17.25" customHeight="1" x14ac:dyDescent="0.2">
      <c r="C6" s="216"/>
      <c r="D6" s="216"/>
      <c r="E6" s="216"/>
      <c r="F6" s="216"/>
    </row>
    <row r="7" spans="2:6" ht="15.75" customHeight="1" thickBot="1" x14ac:dyDescent="0.25"/>
    <row r="8" spans="2:6" ht="21.75" customHeight="1" x14ac:dyDescent="0.2">
      <c r="B8" s="190" t="s">
        <v>202</v>
      </c>
      <c r="C8" s="191"/>
      <c r="D8" s="191"/>
      <c r="E8" s="191"/>
      <c r="F8" s="192"/>
    </row>
    <row r="9" spans="2:6" s="74" customFormat="1" ht="17.25" customHeight="1" x14ac:dyDescent="0.2">
      <c r="B9" s="76" t="s">
        <v>203</v>
      </c>
      <c r="C9" s="77" t="s">
        <v>204</v>
      </c>
      <c r="D9" s="77" t="s">
        <v>205</v>
      </c>
      <c r="E9" s="77" t="s">
        <v>206</v>
      </c>
      <c r="F9" s="78" t="s">
        <v>207</v>
      </c>
    </row>
    <row r="10" spans="2:6" ht="15.75" customHeight="1" x14ac:dyDescent="0.2">
      <c r="B10" s="194" t="s">
        <v>273</v>
      </c>
      <c r="C10" s="196" t="s">
        <v>274</v>
      </c>
      <c r="D10" s="81" t="s">
        <v>275</v>
      </c>
      <c r="E10" s="82" t="s">
        <v>277</v>
      </c>
      <c r="F10" s="83" t="s">
        <v>277</v>
      </c>
    </row>
    <row r="11" spans="2:6" ht="15.75" customHeight="1" x14ac:dyDescent="0.2">
      <c r="B11" s="195"/>
      <c r="C11" s="197"/>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4" t="s">
        <v>212</v>
      </c>
      <c r="C13" s="196" t="s">
        <v>213</v>
      </c>
      <c r="D13" s="81" t="s">
        <v>214</v>
      </c>
      <c r="E13" s="82" t="s">
        <v>215</v>
      </c>
      <c r="F13" s="83" t="s">
        <v>279</v>
      </c>
    </row>
    <row r="14" spans="2:6" ht="15" customHeight="1" x14ac:dyDescent="0.2">
      <c r="B14" s="198"/>
      <c r="C14" s="199"/>
      <c r="D14" s="81" t="s">
        <v>280</v>
      </c>
      <c r="E14" s="82" t="s">
        <v>281</v>
      </c>
      <c r="F14" s="83" t="s">
        <v>282</v>
      </c>
    </row>
    <row r="15" spans="2:6" ht="15" customHeight="1" x14ac:dyDescent="0.2">
      <c r="B15" s="198"/>
      <c r="C15" s="199"/>
      <c r="D15" s="81" t="s">
        <v>283</v>
      </c>
      <c r="E15" s="82" t="s">
        <v>284</v>
      </c>
      <c r="F15" s="83" t="s">
        <v>285</v>
      </c>
    </row>
    <row r="16" spans="2:6" ht="15" customHeight="1" x14ac:dyDescent="0.2">
      <c r="B16" s="195"/>
      <c r="C16" s="197"/>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0" t="s">
        <v>231</v>
      </c>
      <c r="C21" s="191"/>
      <c r="D21" s="191"/>
      <c r="E21" s="191"/>
      <c r="F21" s="192"/>
    </row>
    <row r="22" spans="2:6" s="74" customFormat="1" ht="17.25" customHeight="1" x14ac:dyDescent="0.2">
      <c r="B22" s="76" t="s">
        <v>203</v>
      </c>
      <c r="C22" s="77" t="s">
        <v>204</v>
      </c>
      <c r="D22" s="77" t="s">
        <v>205</v>
      </c>
      <c r="E22" s="77" t="s">
        <v>206</v>
      </c>
      <c r="F22" s="78" t="s">
        <v>207</v>
      </c>
    </row>
    <row r="23" spans="2:6" ht="15" customHeight="1" x14ac:dyDescent="0.2">
      <c r="B23" s="194" t="s">
        <v>232</v>
      </c>
      <c r="C23" s="196" t="s">
        <v>233</v>
      </c>
      <c r="D23" s="208" t="s">
        <v>234</v>
      </c>
      <c r="E23" s="82" t="s">
        <v>289</v>
      </c>
      <c r="F23" s="83" t="s">
        <v>290</v>
      </c>
    </row>
    <row r="24" spans="2:6" ht="15" customHeight="1" x14ac:dyDescent="0.2">
      <c r="B24" s="198"/>
      <c r="C24" s="199"/>
      <c r="D24" s="209"/>
      <c r="E24" s="82" t="s">
        <v>291</v>
      </c>
      <c r="F24" s="83" t="s">
        <v>292</v>
      </c>
    </row>
    <row r="25" spans="2:6" ht="15" customHeight="1" x14ac:dyDescent="0.2">
      <c r="B25" s="195"/>
      <c r="C25" s="197"/>
      <c r="D25" s="210"/>
      <c r="E25" s="82" t="s">
        <v>293</v>
      </c>
      <c r="F25" s="83" t="s">
        <v>294</v>
      </c>
    </row>
    <row r="26" spans="2:6" ht="15" customHeight="1" x14ac:dyDescent="0.2">
      <c r="B26" s="200" t="s">
        <v>235</v>
      </c>
      <c r="C26" s="205" t="s">
        <v>236</v>
      </c>
      <c r="D26" s="211" t="s">
        <v>237</v>
      </c>
      <c r="E26" s="87" t="s">
        <v>295</v>
      </c>
      <c r="F26" s="88" t="s">
        <v>296</v>
      </c>
    </row>
    <row r="27" spans="2:6" ht="15" customHeight="1" x14ac:dyDescent="0.2">
      <c r="B27" s="201"/>
      <c r="C27" s="206"/>
      <c r="D27" s="212"/>
      <c r="E27" s="99" t="s">
        <v>297</v>
      </c>
      <c r="F27" s="100" t="s">
        <v>298</v>
      </c>
    </row>
    <row r="28" spans="2:6" ht="15" customHeight="1" x14ac:dyDescent="0.2">
      <c r="B28" s="202"/>
      <c r="C28" s="207"/>
      <c r="D28" s="213"/>
      <c r="E28" s="99" t="s">
        <v>299</v>
      </c>
      <c r="F28" s="100" t="s">
        <v>300</v>
      </c>
    </row>
    <row r="29" spans="2:6" ht="15" customHeight="1" x14ac:dyDescent="0.2">
      <c r="B29" s="194" t="s">
        <v>238</v>
      </c>
      <c r="C29" s="196" t="s">
        <v>239</v>
      </c>
      <c r="D29" s="208" t="s">
        <v>240</v>
      </c>
      <c r="E29" s="82" t="s">
        <v>301</v>
      </c>
      <c r="F29" s="83" t="s">
        <v>302</v>
      </c>
    </row>
    <row r="30" spans="2:6" ht="15" customHeight="1" x14ac:dyDescent="0.2">
      <c r="B30" s="198"/>
      <c r="C30" s="199"/>
      <c r="D30" s="209"/>
      <c r="E30" s="82" t="s">
        <v>303</v>
      </c>
      <c r="F30" s="83" t="s">
        <v>304</v>
      </c>
    </row>
    <row r="31" spans="2:6" ht="15" customHeight="1" thickBot="1" x14ac:dyDescent="0.25">
      <c r="B31" s="203"/>
      <c r="C31" s="204"/>
      <c r="D31" s="214"/>
      <c r="E31" s="92" t="s">
        <v>305</v>
      </c>
      <c r="F31" s="93" t="s">
        <v>306</v>
      </c>
    </row>
    <row r="32" spans="2:6" ht="16.5" thickBot="1" x14ac:dyDescent="0.3">
      <c r="B32" s="95"/>
      <c r="C32" s="96"/>
      <c r="D32" s="96"/>
      <c r="E32" s="97"/>
      <c r="F32" s="97"/>
    </row>
    <row r="33" spans="2:6" ht="21.75" customHeight="1" x14ac:dyDescent="0.2">
      <c r="B33" s="190" t="s">
        <v>241</v>
      </c>
      <c r="C33" s="191"/>
      <c r="D33" s="191"/>
      <c r="E33" s="191"/>
      <c r="F33" s="192"/>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2020-02-01T00:10:42Z</cp:lastPrinted>
  <dcterms:created xsi:type="dcterms:W3CDTF">2017-02-28T18:38:56Z</dcterms:created>
  <dcterms:modified xsi:type="dcterms:W3CDTF">2020-06-15T15:54:03Z</dcterms:modified>
</cp:coreProperties>
</file>