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F46" i="1"/>
  <c r="I45" i="1"/>
  <c r="H45" i="1"/>
  <c r="H48" i="1" s="1"/>
  <c r="G45" i="1"/>
  <c r="F45" i="1"/>
  <c r="E45" i="1"/>
  <c r="E48" i="1" s="1"/>
  <c r="D45" i="1"/>
  <c r="I43" i="1"/>
  <c r="F43" i="1"/>
  <c r="I42" i="1"/>
  <c r="F42" i="1"/>
  <c r="I41" i="1"/>
  <c r="F41" i="1"/>
  <c r="I40" i="1"/>
  <c r="I39" i="1" s="1"/>
  <c r="F40" i="1"/>
  <c r="H39" i="1"/>
  <c r="G39" i="1"/>
  <c r="F39" i="1"/>
  <c r="E39" i="1"/>
  <c r="D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I29" i="1" s="1"/>
  <c r="F30" i="1"/>
  <c r="H29" i="1"/>
  <c r="G29" i="1"/>
  <c r="G48" i="1" s="1"/>
  <c r="F29" i="1"/>
  <c r="F48" i="1" s="1"/>
  <c r="E29" i="1"/>
  <c r="D29" i="1"/>
  <c r="D48" i="1" s="1"/>
  <c r="H21" i="1"/>
  <c r="G21" i="1"/>
  <c r="E21" i="1"/>
  <c r="D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I21" i="1" s="1"/>
  <c r="F11" i="1"/>
  <c r="I10" i="1"/>
  <c r="F10" i="1"/>
  <c r="F21" i="1" s="1"/>
  <c r="I48" i="1" l="1"/>
</calcChain>
</file>

<file path=xl/sharedStrings.xml><?xml version="1.0" encoding="utf-8"?>
<sst xmlns="http://schemas.openxmlformats.org/spreadsheetml/2006/main" count="61" uniqueCount="35">
  <si>
    <t>CONSEJO MUNICIPAL CONTRA LAS ADICCIONES EN SAN PEDRO TLAQUEPAQUE</t>
  </si>
  <si>
    <t>Estado Analítico de Ingresos</t>
  </si>
  <si>
    <t>Del 1 de Enero al 31 de Julio de 2020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</si>
  <si>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</si>
  <si>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</si>
  <si>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</si>
  <si>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</si>
  <si>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</si>
  <si>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</si>
  <si>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</si>
  <si>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</si>
  <si>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</si>
  <si>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</si>
  <si>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</si>
  <si>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</si>
  <si>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</si>
  <si>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</si>
  <si>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</si>
  <si>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</si>
  <si>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</si>
  <si>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</si>
  <si>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</si>
  <si>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</si>
  <si>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
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</si>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</sst>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94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2" applyFont="1" applyFill="1"/>
    <xf numFmtId="0" fontId="4" fillId="3" borderId="0" xfId="0" applyFont="1" applyFill="1"/>
    <xf numFmtId="0" fontId="3" fillId="3" borderId="0" xfId="2" applyFont="1" applyFill="1" applyAlignment="1">
      <alignment horizontal="center"/>
    </xf>
    <xf numFmtId="37" fontId="2" fillId="2" borderId="0" xfId="1" applyNumberFormat="1" applyFont="1" applyFill="1" applyBorder="1" applyAlignment="1" applyProtection="1">
      <alignment horizontal="center" vertical="center" wrapText="1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5" fillId="3" borderId="1" xfId="2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3" fontId="5" fillId="3" borderId="5" xfId="3" applyNumberFormat="1" applyFont="1" applyFill="1" applyBorder="1" applyAlignment="1" applyProtection="1">
      <alignment horizontal="right"/>
      <protection locked="0"/>
    </xf>
    <xf numFmtId="3" fontId="5" fillId="3" borderId="5" xfId="3" applyNumberFormat="1" applyFont="1" applyFill="1" applyBorder="1" applyAlignment="1" applyProtection="1">
      <alignment horizontal="right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wrapText="1"/>
    </xf>
    <xf numFmtId="3" fontId="5" fillId="3" borderId="8" xfId="3" applyNumberFormat="1" applyFont="1" applyFill="1" applyBorder="1" applyAlignment="1">
      <alignment horizontal="center"/>
    </xf>
    <xf numFmtId="0" fontId="8" fillId="3" borderId="9" xfId="2" applyFont="1" applyFill="1" applyBorder="1" applyAlignment="1">
      <alignment horizontal="centerContinuous"/>
    </xf>
    <xf numFmtId="0" fontId="8" fillId="3" borderId="10" xfId="2" applyFont="1" applyFill="1" applyBorder="1" applyAlignment="1">
      <alignment horizontal="centerContinuous"/>
    </xf>
    <xf numFmtId="0" fontId="8" fillId="3" borderId="11" xfId="2" applyFont="1" applyFill="1" applyBorder="1" applyAlignment="1">
      <alignment horizontal="left" wrapText="1"/>
    </xf>
    <xf numFmtId="3" fontId="8" fillId="3" borderId="12" xfId="2" applyNumberFormat="1" applyFont="1" applyFill="1" applyBorder="1" applyAlignment="1" applyProtection="1">
      <alignment horizontal="right"/>
    </xf>
    <xf numFmtId="3" fontId="8" fillId="3" borderId="13" xfId="2" applyNumberFormat="1" applyFont="1" applyFill="1" applyBorder="1" applyAlignment="1">
      <alignment horizontal="right"/>
    </xf>
    <xf numFmtId="0" fontId="9" fillId="0" borderId="0" xfId="0" applyFont="1"/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3" fontId="8" fillId="3" borderId="14" xfId="2" applyNumberFormat="1" applyFont="1" applyFill="1" applyBorder="1" applyAlignment="1">
      <alignment horizontal="right"/>
    </xf>
    <xf numFmtId="0" fontId="12" fillId="3" borderId="1" xfId="2" applyFont="1" applyFill="1" applyBorder="1"/>
    <xf numFmtId="0" fontId="12" fillId="3" borderId="2" xfId="2" applyFont="1" applyFill="1" applyBorder="1"/>
    <xf numFmtId="0" fontId="12" fillId="3" borderId="3" xfId="2" applyFont="1" applyFill="1" applyBorder="1"/>
    <xf numFmtId="3" fontId="12" fillId="3" borderId="13" xfId="2" applyNumberFormat="1" applyFont="1" applyFill="1" applyBorder="1" applyAlignment="1">
      <alignment horizontal="center"/>
    </xf>
    <xf numFmtId="3" fontId="14" fillId="3" borderId="15" xfId="2" applyNumberFormat="1" applyFont="1" applyFill="1" applyBorder="1" applyAlignment="1">
      <alignment horizontal="right"/>
    </xf>
    <xf numFmtId="0" fontId="12" fillId="3" borderId="4" xfId="2" applyFont="1" applyFill="1" applyBorder="1" applyAlignment="1">
      <alignment horizontal="center" vertical="center"/>
    </xf>
    <xf numFmtId="3" fontId="15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5" fillId="3" borderId="15" xfId="0" applyNumberFormat="1" applyFont="1" applyFill="1" applyBorder="1" applyAlignment="1">
      <alignment horizontal="right" vertical="center" wrapText="1"/>
    </xf>
    <xf numFmtId="3" fontId="14" fillId="3" borderId="15" xfId="0" applyNumberFormat="1" applyFont="1" applyFill="1" applyBorder="1" applyAlignment="1">
      <alignment horizontal="right" vertical="center" wrapText="1"/>
    </xf>
    <xf numFmtId="0" fontId="13" fillId="3" borderId="4" xfId="2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3" fontId="13" fillId="3" borderId="15" xfId="3" applyNumberFormat="1" applyFont="1" applyFill="1" applyBorder="1" applyAlignment="1">
      <alignment horizontal="right"/>
    </xf>
    <xf numFmtId="3" fontId="14" fillId="3" borderId="15" xfId="3" applyNumberFormat="1" applyFont="1" applyFill="1" applyBorder="1" applyAlignment="1">
      <alignment horizontal="right"/>
    </xf>
    <xf numFmtId="0" fontId="12" fillId="3" borderId="6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wrapText="1"/>
    </xf>
    <xf numFmtId="3" fontId="12" fillId="3" borderId="14" xfId="3" applyNumberFormat="1" applyFont="1" applyFill="1" applyBorder="1" applyAlignment="1">
      <alignment horizontal="right"/>
    </xf>
    <xf numFmtId="0" fontId="13" fillId="3" borderId="9" xfId="2" applyFont="1" applyFill="1" applyBorder="1" applyAlignment="1">
      <alignment horizontal="centerContinuous"/>
    </xf>
    <xf numFmtId="0" fontId="13" fillId="3" borderId="10" xfId="2" applyFont="1" applyFill="1" applyBorder="1" applyAlignment="1">
      <alignment horizontal="centerContinuous"/>
    </xf>
    <xf numFmtId="0" fontId="13" fillId="3" borderId="11" xfId="2" applyFont="1" applyFill="1" applyBorder="1" applyAlignment="1">
      <alignment horizontal="left" wrapText="1" indent="1"/>
    </xf>
    <xf numFmtId="3" fontId="13" fillId="3" borderId="12" xfId="2" applyNumberFormat="1" applyFont="1" applyFill="1" applyBorder="1" applyAlignment="1">
      <alignment horizontal="right"/>
    </xf>
    <xf numFmtId="3" fontId="13" fillId="3" borderId="13" xfId="2" applyNumberFormat="1" applyFont="1" applyFill="1" applyBorder="1" applyAlignment="1"/>
    <xf numFmtId="0" fontId="16" fillId="3" borderId="2" xfId="0" applyFont="1" applyFill="1" applyBorder="1" applyAlignment="1">
      <alignment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3" fontId="13" fillId="3" borderId="14" xfId="2" applyNumberFormat="1" applyFont="1" applyFill="1" applyBorder="1" applyAlignment="1"/>
    <xf numFmtId="0" fontId="6" fillId="3" borderId="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3" borderId="4" xfId="2" applyFont="1" applyFill="1" applyBorder="1" applyAlignment="1">
      <alignment horizontal="left"/>
    </xf>
    <xf numFmtId="0" fontId="13" fillId="3" borderId="0" xfId="2" applyFont="1" applyFill="1" applyBorder="1" applyAlignment="1">
      <alignment horizontal="left"/>
    </xf>
    <xf numFmtId="0" fontId="13" fillId="3" borderId="5" xfId="2" applyFont="1" applyFill="1" applyBorder="1" applyAlignment="1">
      <alignment horizontal="left"/>
    </xf>
    <xf numFmtId="0" fontId="15" fillId="3" borderId="0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0" fontId="13" fillId="3" borderId="5" xfId="2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B1" workbookViewId="0">
      <selection activeCell="K7" sqref="K7"/>
    </sheetView>
  </sheetViews>
  <sheetFormatPr baseColWidth="10" defaultRowHeight="14.4" x14ac:dyDescent="0.3"/>
  <cols>
    <col min="1" max="1" width="42.77734375" customWidth="1"/>
    <col min="2" max="2" width="41.5546875" customWidth="1"/>
    <col min="3" max="3" width="41.6640625" customWidth="1"/>
    <col min="4" max="4" width="15.88671875" customWidth="1"/>
    <col min="5" max="5" width="14.21875" customWidth="1"/>
    <col min="6" max="7" width="16" customWidth="1"/>
    <col min="9" max="9" width="17.77734375" customWidth="1"/>
  </cols>
  <sheetData>
    <row r="1" spans="1:9" x14ac:dyDescent="0.3">
      <c r="A1" s="1"/>
      <c r="B1" s="2"/>
      <c r="C1" s="2"/>
      <c r="D1" s="2"/>
      <c r="E1" s="2"/>
      <c r="F1" s="2"/>
      <c r="G1" s="2"/>
      <c r="H1" s="2"/>
      <c r="I1" s="3"/>
    </row>
    <row r="2" spans="1:9" x14ac:dyDescent="0.3">
      <c r="A2" s="4" t="s">
        <v>0</v>
      </c>
      <c r="B2" s="5"/>
      <c r="C2" s="5"/>
      <c r="D2" s="5"/>
      <c r="E2" s="5"/>
      <c r="F2" s="5"/>
      <c r="G2" s="5"/>
      <c r="H2" s="5"/>
      <c r="I2" s="6"/>
    </row>
    <row r="3" spans="1:9" x14ac:dyDescent="0.3">
      <c r="A3" s="7" t="s">
        <v>1</v>
      </c>
      <c r="B3" s="8"/>
      <c r="C3" s="8"/>
      <c r="D3" s="8"/>
      <c r="E3" s="8"/>
      <c r="F3" s="8"/>
      <c r="G3" s="8"/>
      <c r="H3" s="8"/>
      <c r="I3" s="9"/>
    </row>
    <row r="4" spans="1:9" x14ac:dyDescent="0.3">
      <c r="A4" s="10" t="s">
        <v>2</v>
      </c>
      <c r="B4" s="11"/>
      <c r="C4" s="11"/>
      <c r="D4" s="11"/>
      <c r="E4" s="11"/>
      <c r="F4" s="11"/>
      <c r="G4" s="11"/>
      <c r="H4" s="11"/>
      <c r="I4" s="12"/>
    </row>
    <row r="5" spans="1:9" x14ac:dyDescent="0.3">
      <c r="A5" s="13"/>
      <c r="B5" s="13"/>
      <c r="C5" s="13"/>
      <c r="D5" s="14"/>
      <c r="E5" s="15"/>
      <c r="F5" s="15"/>
      <c r="G5" s="15"/>
      <c r="H5" s="15"/>
      <c r="I5" s="15"/>
    </row>
    <row r="6" spans="1:9" x14ac:dyDescent="0.3">
      <c r="A6" s="16" t="s">
        <v>3</v>
      </c>
      <c r="B6" s="17"/>
      <c r="C6" s="17"/>
      <c r="D6" s="18" t="s">
        <v>4</v>
      </c>
      <c r="E6" s="19"/>
      <c r="F6" s="19"/>
      <c r="G6" s="19"/>
      <c r="H6" s="20"/>
      <c r="I6" s="21" t="s">
        <v>5</v>
      </c>
    </row>
    <row r="7" spans="1:9" ht="36.6" x14ac:dyDescent="0.3">
      <c r="A7" s="17"/>
      <c r="B7" s="17"/>
      <c r="C7" s="17"/>
      <c r="D7" s="22" t="s">
        <v>6</v>
      </c>
      <c r="E7" s="23" t="s">
        <v>7</v>
      </c>
      <c r="F7" s="22" t="s">
        <v>8</v>
      </c>
      <c r="G7" s="22" t="s">
        <v>9</v>
      </c>
      <c r="H7" s="22" t="s">
        <v>10</v>
      </c>
      <c r="I7" s="21"/>
    </row>
    <row r="8" spans="1:9" x14ac:dyDescent="0.3">
      <c r="A8" s="24"/>
      <c r="B8" s="24"/>
      <c r="C8" s="24"/>
      <c r="D8" s="25" t="s">
        <v>11</v>
      </c>
      <c r="E8" s="25" t="s">
        <v>12</v>
      </c>
      <c r="F8" s="25" t="s">
        <v>13</v>
      </c>
      <c r="G8" s="25" t="s">
        <v>14</v>
      </c>
      <c r="H8" s="25" t="s">
        <v>15</v>
      </c>
      <c r="I8" s="25" t="s">
        <v>16</v>
      </c>
    </row>
    <row r="9" spans="1:9" x14ac:dyDescent="0.3">
      <c r="A9" s="26"/>
      <c r="B9" s="27"/>
      <c r="C9" s="28"/>
      <c r="D9" s="29"/>
      <c r="E9" s="30"/>
      <c r="F9" s="30"/>
      <c r="G9" s="30"/>
      <c r="H9" s="30"/>
      <c r="I9" s="30"/>
    </row>
    <row r="10" spans="1:9" x14ac:dyDescent="0.3">
      <c r="A10" s="31" t="s">
        <v>17</v>
      </c>
      <c r="B10" s="32"/>
      <c r="C10" s="33"/>
      <c r="D10" s="34">
        <v>0</v>
      </c>
      <c r="E10" s="34">
        <v>0</v>
      </c>
      <c r="F10" s="34">
        <f>D10+E10</f>
        <v>0</v>
      </c>
      <c r="G10" s="34">
        <v>0</v>
      </c>
      <c r="H10" s="34">
        <v>0</v>
      </c>
      <c r="I10" s="34">
        <f>H10-D10</f>
        <v>0</v>
      </c>
    </row>
    <row r="11" spans="1:9" x14ac:dyDescent="0.3">
      <c r="A11" s="31" t="s">
        <v>18</v>
      </c>
      <c r="B11" s="32"/>
      <c r="C11" s="33"/>
      <c r="D11" s="34">
        <v>0</v>
      </c>
      <c r="E11" s="34">
        <v>0</v>
      </c>
      <c r="F11" s="34">
        <f>D11+E11</f>
        <v>0</v>
      </c>
      <c r="G11" s="34">
        <v>0</v>
      </c>
      <c r="H11" s="34">
        <v>0</v>
      </c>
      <c r="I11" s="34">
        <f>H11-D11</f>
        <v>0</v>
      </c>
    </row>
    <row r="12" spans="1:9" x14ac:dyDescent="0.3">
      <c r="A12" s="31" t="s">
        <v>19</v>
      </c>
      <c r="B12" s="32"/>
      <c r="C12" s="33"/>
      <c r="D12" s="34">
        <v>0</v>
      </c>
      <c r="E12" s="34">
        <v>0</v>
      </c>
      <c r="F12" s="34">
        <f>D12+E12</f>
        <v>0</v>
      </c>
      <c r="G12" s="34">
        <v>0</v>
      </c>
      <c r="H12" s="34">
        <v>0</v>
      </c>
      <c r="I12" s="34">
        <f>H12-D12</f>
        <v>0</v>
      </c>
    </row>
    <row r="13" spans="1:9" x14ac:dyDescent="0.3">
      <c r="A13" s="31" t="s">
        <v>20</v>
      </c>
      <c r="B13" s="32"/>
      <c r="C13" s="33"/>
      <c r="D13" s="34">
        <v>0</v>
      </c>
      <c r="E13" s="34">
        <v>0</v>
      </c>
      <c r="F13" s="34">
        <f>D13+E13</f>
        <v>0</v>
      </c>
      <c r="G13" s="34">
        <v>0</v>
      </c>
      <c r="H13" s="34">
        <v>0</v>
      </c>
      <c r="I13" s="34">
        <f>H13-D13</f>
        <v>0</v>
      </c>
    </row>
    <row r="14" spans="1:9" x14ac:dyDescent="0.3">
      <c r="A14" s="31" t="s">
        <v>21</v>
      </c>
      <c r="B14" s="32"/>
      <c r="C14" s="33"/>
      <c r="D14" s="34">
        <v>0</v>
      </c>
      <c r="E14" s="35">
        <v>0</v>
      </c>
      <c r="F14" s="34">
        <f t="shared" ref="F14:F20" si="0">D14+E14</f>
        <v>0</v>
      </c>
      <c r="G14" s="35">
        <v>0</v>
      </c>
      <c r="H14" s="35">
        <v>0</v>
      </c>
      <c r="I14" s="34">
        <f t="shared" ref="I14:I20" si="1">H14-D14</f>
        <v>0</v>
      </c>
    </row>
    <row r="15" spans="1:9" x14ac:dyDescent="0.3">
      <c r="A15" s="31" t="s">
        <v>22</v>
      </c>
      <c r="B15" s="32"/>
      <c r="C15" s="33"/>
      <c r="D15" s="34">
        <v>0</v>
      </c>
      <c r="E15" s="35">
        <v>0</v>
      </c>
      <c r="F15" s="34">
        <f t="shared" si="0"/>
        <v>0</v>
      </c>
      <c r="G15" s="35">
        <v>0</v>
      </c>
      <c r="H15" s="35">
        <v>0</v>
      </c>
      <c r="I15" s="34">
        <f t="shared" si="1"/>
        <v>0</v>
      </c>
    </row>
    <row r="16" spans="1:9" ht="14.4" customHeight="1" x14ac:dyDescent="0.3">
      <c r="A16" s="76" t="s">
        <v>23</v>
      </c>
      <c r="B16" s="77"/>
      <c r="C16" s="78"/>
      <c r="D16" s="34">
        <v>0</v>
      </c>
      <c r="E16" s="34">
        <v>0</v>
      </c>
      <c r="F16" s="34">
        <f t="shared" si="0"/>
        <v>0</v>
      </c>
      <c r="G16" s="34">
        <v>11000</v>
      </c>
      <c r="H16" s="34">
        <v>11000</v>
      </c>
      <c r="I16" s="34">
        <f t="shared" si="1"/>
        <v>11000</v>
      </c>
    </row>
    <row r="17" spans="1:9" x14ac:dyDescent="0.3">
      <c r="A17" s="79" t="s">
        <v>24</v>
      </c>
      <c r="B17" s="80"/>
      <c r="C17" s="81"/>
      <c r="D17" s="34">
        <v>0</v>
      </c>
      <c r="E17" s="34">
        <v>0</v>
      </c>
      <c r="F17" s="34">
        <f t="shared" si="0"/>
        <v>0</v>
      </c>
      <c r="G17" s="34">
        <v>0</v>
      </c>
      <c r="H17" s="34">
        <v>0</v>
      </c>
      <c r="I17" s="34">
        <f t="shared" si="1"/>
        <v>0</v>
      </c>
    </row>
    <row r="18" spans="1:9" x14ac:dyDescent="0.3">
      <c r="A18" s="31" t="s">
        <v>25</v>
      </c>
      <c r="B18" s="32"/>
      <c r="C18" s="33"/>
      <c r="D18" s="34">
        <v>1750358.34</v>
      </c>
      <c r="E18" s="34">
        <v>0</v>
      </c>
      <c r="F18" s="34">
        <f t="shared" si="0"/>
        <v>1750358.34</v>
      </c>
      <c r="G18" s="34">
        <v>1021042.4</v>
      </c>
      <c r="H18" s="34">
        <v>1021042.4</v>
      </c>
      <c r="I18" s="34">
        <f t="shared" si="1"/>
        <v>-729315.94000000006</v>
      </c>
    </row>
    <row r="19" spans="1:9" x14ac:dyDescent="0.3">
      <c r="A19" s="31" t="s">
        <v>26</v>
      </c>
      <c r="B19" s="32"/>
      <c r="C19" s="33"/>
      <c r="D19" s="34">
        <v>0</v>
      </c>
      <c r="E19" s="34">
        <v>0</v>
      </c>
      <c r="F19" s="34">
        <f t="shared" si="0"/>
        <v>0</v>
      </c>
      <c r="G19" s="34">
        <v>0</v>
      </c>
      <c r="H19" s="34">
        <v>0</v>
      </c>
      <c r="I19" s="34">
        <f t="shared" si="1"/>
        <v>0</v>
      </c>
    </row>
    <row r="20" spans="1:9" x14ac:dyDescent="0.3">
      <c r="A20" s="36"/>
      <c r="B20" s="37"/>
      <c r="C20" s="38"/>
      <c r="D20" s="34"/>
      <c r="E20" s="39"/>
      <c r="F20" s="34">
        <f t="shared" si="0"/>
        <v>0</v>
      </c>
      <c r="G20" s="39"/>
      <c r="H20" s="39"/>
      <c r="I20" s="34">
        <f t="shared" si="1"/>
        <v>0</v>
      </c>
    </row>
    <row r="21" spans="1:9" x14ac:dyDescent="0.3">
      <c r="A21" s="40"/>
      <c r="B21" s="41"/>
      <c r="C21" s="42" t="s">
        <v>27</v>
      </c>
      <c r="D21" s="43">
        <f t="shared" ref="D21:I21" si="2">D10+D11+D12+D13+D14+D15+D16+D17+D18+D19</f>
        <v>1750358.34</v>
      </c>
      <c r="E21" s="43">
        <f t="shared" si="2"/>
        <v>0</v>
      </c>
      <c r="F21" s="43">
        <f t="shared" si="2"/>
        <v>1750358.34</v>
      </c>
      <c r="G21" s="43">
        <f t="shared" si="2"/>
        <v>1032042.4</v>
      </c>
      <c r="H21" s="43">
        <f t="shared" si="2"/>
        <v>1032042.4</v>
      </c>
      <c r="I21" s="44">
        <f t="shared" si="2"/>
        <v>-718315.94000000006</v>
      </c>
    </row>
    <row r="22" spans="1:9" x14ac:dyDescent="0.3">
      <c r="D22" s="45"/>
      <c r="E22" s="45"/>
      <c r="F22" s="45"/>
      <c r="G22" s="46" t="s">
        <v>28</v>
      </c>
      <c r="H22" s="47"/>
      <c r="I22" s="48"/>
    </row>
    <row r="25" spans="1:9" x14ac:dyDescent="0.3">
      <c r="A25" s="16" t="s">
        <v>29</v>
      </c>
      <c r="B25" s="17"/>
      <c r="C25" s="17"/>
      <c r="D25" s="18" t="s">
        <v>4</v>
      </c>
      <c r="E25" s="19"/>
      <c r="F25" s="19"/>
      <c r="G25" s="19"/>
      <c r="H25" s="20"/>
      <c r="I25" s="21" t="s">
        <v>5</v>
      </c>
    </row>
    <row r="26" spans="1:9" ht="36.6" x14ac:dyDescent="0.3">
      <c r="A26" s="17"/>
      <c r="B26" s="17"/>
      <c r="C26" s="17"/>
      <c r="D26" s="22" t="s">
        <v>6</v>
      </c>
      <c r="E26" s="23" t="s">
        <v>30</v>
      </c>
      <c r="F26" s="22" t="s">
        <v>8</v>
      </c>
      <c r="G26" s="22" t="s">
        <v>9</v>
      </c>
      <c r="H26" s="22" t="s">
        <v>10</v>
      </c>
      <c r="I26" s="21"/>
    </row>
    <row r="27" spans="1:9" x14ac:dyDescent="0.3">
      <c r="A27" s="24"/>
      <c r="B27" s="24"/>
      <c r="C27" s="24"/>
      <c r="D27" s="25" t="s">
        <v>11</v>
      </c>
      <c r="E27" s="25" t="s">
        <v>12</v>
      </c>
      <c r="F27" s="25" t="s">
        <v>13</v>
      </c>
      <c r="G27" s="25" t="s">
        <v>14</v>
      </c>
      <c r="H27" s="25" t="s">
        <v>15</v>
      </c>
      <c r="I27" s="25" t="s">
        <v>16</v>
      </c>
    </row>
    <row r="28" spans="1:9" x14ac:dyDescent="0.3">
      <c r="A28" s="49"/>
      <c r="B28" s="50"/>
      <c r="C28" s="51"/>
      <c r="D28" s="52"/>
      <c r="E28" s="52"/>
      <c r="F28" s="52"/>
      <c r="G28" s="52"/>
      <c r="H28" s="52"/>
      <c r="I28" s="52"/>
    </row>
    <row r="29" spans="1:9" x14ac:dyDescent="0.3">
      <c r="A29" s="88" t="s">
        <v>31</v>
      </c>
      <c r="B29" s="89"/>
      <c r="C29" s="90"/>
      <c r="D29" s="53">
        <f t="shared" ref="D29:I29" si="3">SUM(D30:D37)</f>
        <v>0</v>
      </c>
      <c r="E29" s="53">
        <f t="shared" si="3"/>
        <v>0</v>
      </c>
      <c r="F29" s="53">
        <f t="shared" si="3"/>
        <v>0</v>
      </c>
      <c r="G29" s="53">
        <f t="shared" si="3"/>
        <v>0</v>
      </c>
      <c r="H29" s="53">
        <f t="shared" si="3"/>
        <v>0</v>
      </c>
      <c r="I29" s="53">
        <f t="shared" si="3"/>
        <v>0</v>
      </c>
    </row>
    <row r="30" spans="1:9" x14ac:dyDescent="0.3">
      <c r="A30" s="86" t="s">
        <v>17</v>
      </c>
      <c r="B30" s="85"/>
      <c r="C30" s="87"/>
      <c r="D30" s="55">
        <v>0</v>
      </c>
      <c r="E30" s="55">
        <v>0</v>
      </c>
      <c r="F30" s="56">
        <f>D30+E30</f>
        <v>0</v>
      </c>
      <c r="G30" s="55">
        <v>0</v>
      </c>
      <c r="H30" s="55">
        <v>0</v>
      </c>
      <c r="I30" s="56">
        <f>H30-D30</f>
        <v>0</v>
      </c>
    </row>
    <row r="31" spans="1:9" x14ac:dyDescent="0.3">
      <c r="A31" s="86" t="s">
        <v>18</v>
      </c>
      <c r="B31" s="85"/>
      <c r="C31" s="87"/>
      <c r="D31" s="55">
        <v>0</v>
      </c>
      <c r="E31" s="55">
        <v>0</v>
      </c>
      <c r="F31" s="56">
        <f>D31+E31</f>
        <v>0</v>
      </c>
      <c r="G31" s="55">
        <v>0</v>
      </c>
      <c r="H31" s="55">
        <v>0</v>
      </c>
      <c r="I31" s="56">
        <f>H31-D31</f>
        <v>0</v>
      </c>
    </row>
    <row r="32" spans="1:9" x14ac:dyDescent="0.3">
      <c r="A32" s="86" t="s">
        <v>19</v>
      </c>
      <c r="B32" s="85"/>
      <c r="C32" s="87"/>
      <c r="D32" s="55">
        <v>0</v>
      </c>
      <c r="E32" s="55">
        <v>0</v>
      </c>
      <c r="F32" s="56">
        <f t="shared" ref="F32:F37" si="4">D32+E32</f>
        <v>0</v>
      </c>
      <c r="G32" s="55">
        <v>0</v>
      </c>
      <c r="H32" s="55">
        <v>0</v>
      </c>
      <c r="I32" s="56">
        <f>H32-D32</f>
        <v>0</v>
      </c>
    </row>
    <row r="33" spans="1:9" x14ac:dyDescent="0.3">
      <c r="A33" s="86" t="s">
        <v>20</v>
      </c>
      <c r="B33" s="85"/>
      <c r="C33" s="87"/>
      <c r="D33" s="55">
        <v>0</v>
      </c>
      <c r="E33" s="56">
        <v>0</v>
      </c>
      <c r="F33" s="56">
        <f t="shared" si="4"/>
        <v>0</v>
      </c>
      <c r="G33" s="56">
        <v>0</v>
      </c>
      <c r="H33" s="56">
        <v>0</v>
      </c>
      <c r="I33" s="56">
        <f t="shared" ref="I33:I38" si="5">H33-D33</f>
        <v>0</v>
      </c>
    </row>
    <row r="34" spans="1:9" x14ac:dyDescent="0.3">
      <c r="A34" s="86" t="s">
        <v>21</v>
      </c>
      <c r="B34" s="85"/>
      <c r="C34" s="87"/>
      <c r="D34" s="55">
        <v>0</v>
      </c>
      <c r="E34" s="55">
        <v>0</v>
      </c>
      <c r="F34" s="56">
        <f t="shared" si="4"/>
        <v>0</v>
      </c>
      <c r="G34" s="55">
        <v>0</v>
      </c>
      <c r="H34" s="55">
        <v>0</v>
      </c>
      <c r="I34" s="56">
        <f t="shared" si="5"/>
        <v>0</v>
      </c>
    </row>
    <row r="35" spans="1:9" x14ac:dyDescent="0.3">
      <c r="A35" s="86" t="s">
        <v>22</v>
      </c>
      <c r="B35" s="85"/>
      <c r="C35" s="87"/>
      <c r="D35" s="55">
        <v>0</v>
      </c>
      <c r="E35" s="55">
        <v>0</v>
      </c>
      <c r="F35" s="56">
        <f t="shared" si="4"/>
        <v>0</v>
      </c>
      <c r="G35" s="55">
        <v>0</v>
      </c>
      <c r="H35" s="55">
        <v>0</v>
      </c>
      <c r="I35" s="56">
        <f t="shared" si="5"/>
        <v>0</v>
      </c>
    </row>
    <row r="36" spans="1:9" ht="14.4" customHeight="1" x14ac:dyDescent="0.3">
      <c r="A36" s="86" t="s">
        <v>24</v>
      </c>
      <c r="B36" s="85"/>
      <c r="C36" s="87"/>
      <c r="D36" s="55">
        <v>0</v>
      </c>
      <c r="E36" s="56">
        <v>0</v>
      </c>
      <c r="F36" s="56">
        <f t="shared" si="4"/>
        <v>0</v>
      </c>
      <c r="G36" s="56">
        <v>0</v>
      </c>
      <c r="H36" s="56">
        <v>0</v>
      </c>
      <c r="I36" s="56">
        <f t="shared" si="5"/>
        <v>0</v>
      </c>
    </row>
    <row r="37" spans="1:9" ht="14.4" customHeight="1" x14ac:dyDescent="0.3">
      <c r="A37" s="86" t="s">
        <v>25</v>
      </c>
      <c r="B37" s="85"/>
      <c r="C37" s="87"/>
      <c r="D37" s="55">
        <v>0</v>
      </c>
      <c r="E37" s="55">
        <v>0</v>
      </c>
      <c r="F37" s="56">
        <f t="shared" si="4"/>
        <v>0</v>
      </c>
      <c r="G37" s="55">
        <v>0</v>
      </c>
      <c r="H37" s="55">
        <v>0</v>
      </c>
      <c r="I37" s="56">
        <f t="shared" si="5"/>
        <v>0</v>
      </c>
    </row>
    <row r="38" spans="1:9" x14ac:dyDescent="0.3">
      <c r="A38" s="54"/>
      <c r="D38" s="55"/>
      <c r="E38" s="55"/>
      <c r="F38" s="56">
        <f>D38+E38</f>
        <v>0</v>
      </c>
      <c r="G38" s="55"/>
      <c r="H38" s="55"/>
      <c r="I38" s="56">
        <f t="shared" si="5"/>
        <v>0</v>
      </c>
    </row>
    <row r="39" spans="1:9" x14ac:dyDescent="0.3">
      <c r="A39" s="82" t="s">
        <v>32</v>
      </c>
      <c r="B39" s="83"/>
      <c r="C39" s="84"/>
      <c r="D39" s="57">
        <f t="shared" ref="D39:I39" si="6">D40+D41+D42+D43</f>
        <v>1750358.34</v>
      </c>
      <c r="E39" s="57">
        <f t="shared" si="6"/>
        <v>0</v>
      </c>
      <c r="F39" s="57">
        <f t="shared" si="6"/>
        <v>1750358.34</v>
      </c>
      <c r="G39" s="57">
        <f t="shared" si="6"/>
        <v>1032042.4</v>
      </c>
      <c r="H39" s="57">
        <f t="shared" si="6"/>
        <v>1032042.4</v>
      </c>
      <c r="I39" s="57">
        <f t="shared" si="6"/>
        <v>-718315.94000000006</v>
      </c>
    </row>
    <row r="40" spans="1:9" x14ac:dyDescent="0.3">
      <c r="A40" s="86" t="s">
        <v>18</v>
      </c>
      <c r="B40" s="85"/>
      <c r="C40" s="87"/>
      <c r="D40" s="55">
        <v>0</v>
      </c>
      <c r="E40" s="55">
        <v>0</v>
      </c>
      <c r="F40" s="56">
        <f>D40+E40</f>
        <v>0</v>
      </c>
      <c r="G40" s="55">
        <v>0</v>
      </c>
      <c r="H40" s="55">
        <v>0</v>
      </c>
      <c r="I40" s="56">
        <f>H40-D40</f>
        <v>0</v>
      </c>
    </row>
    <row r="41" spans="1:9" x14ac:dyDescent="0.3">
      <c r="A41" s="86" t="s">
        <v>21</v>
      </c>
      <c r="B41" s="85"/>
      <c r="C41" s="87"/>
      <c r="D41" s="55">
        <v>0</v>
      </c>
      <c r="E41" s="55">
        <v>0</v>
      </c>
      <c r="F41" s="56">
        <f>D41+E41</f>
        <v>0</v>
      </c>
      <c r="G41" s="55">
        <v>0</v>
      </c>
      <c r="H41" s="55">
        <v>0</v>
      </c>
      <c r="I41" s="56">
        <f>H41-D41</f>
        <v>0</v>
      </c>
    </row>
    <row r="42" spans="1:9" ht="14.4" customHeight="1" x14ac:dyDescent="0.3">
      <c r="A42" s="91" t="s">
        <v>23</v>
      </c>
      <c r="B42" s="92"/>
      <c r="C42" s="93"/>
      <c r="D42" s="55">
        <v>0</v>
      </c>
      <c r="E42" s="55">
        <v>0</v>
      </c>
      <c r="F42" s="56">
        <f>D42+E42</f>
        <v>0</v>
      </c>
      <c r="G42" s="55">
        <v>11000</v>
      </c>
      <c r="H42" s="55">
        <v>11000</v>
      </c>
      <c r="I42" s="56">
        <f>H42-D42</f>
        <v>11000</v>
      </c>
    </row>
    <row r="43" spans="1:9" ht="14.4" customHeight="1" x14ac:dyDescent="0.3">
      <c r="A43" s="86" t="s">
        <v>25</v>
      </c>
      <c r="B43" s="85"/>
      <c r="C43" s="87"/>
      <c r="D43" s="55">
        <v>1750358.34</v>
      </c>
      <c r="E43" s="55">
        <v>0</v>
      </c>
      <c r="F43" s="56">
        <f>D43+E43</f>
        <v>1750358.34</v>
      </c>
      <c r="G43" s="55">
        <v>1021042.4</v>
      </c>
      <c r="H43" s="55">
        <v>1021042.4</v>
      </c>
      <c r="I43" s="56">
        <f>H43-D43</f>
        <v>-729315.94000000006</v>
      </c>
    </row>
    <row r="44" spans="1:9" x14ac:dyDescent="0.3">
      <c r="A44" s="58"/>
      <c r="B44" s="59"/>
      <c r="C44" s="60"/>
      <c r="D44" s="61"/>
      <c r="E44" s="61"/>
      <c r="F44" s="61"/>
      <c r="G44" s="61"/>
      <c r="H44" s="61"/>
      <c r="I44" s="61"/>
    </row>
    <row r="45" spans="1:9" x14ac:dyDescent="0.3">
      <c r="A45" s="88" t="s">
        <v>33</v>
      </c>
      <c r="B45" s="89"/>
      <c r="C45" s="90"/>
      <c r="D45" s="62">
        <f t="shared" ref="D45:I45" si="7">D46</f>
        <v>0</v>
      </c>
      <c r="E45" s="62">
        <f t="shared" si="7"/>
        <v>0</v>
      </c>
      <c r="F45" s="62">
        <f t="shared" si="7"/>
        <v>0</v>
      </c>
      <c r="G45" s="62">
        <f t="shared" si="7"/>
        <v>0</v>
      </c>
      <c r="H45" s="62">
        <f t="shared" si="7"/>
        <v>0</v>
      </c>
      <c r="I45" s="62">
        <f t="shared" si="7"/>
        <v>0</v>
      </c>
    </row>
    <row r="46" spans="1:9" x14ac:dyDescent="0.3">
      <c r="A46" s="86" t="s">
        <v>26</v>
      </c>
      <c r="B46" s="85"/>
      <c r="C46" s="87"/>
      <c r="D46" s="55">
        <v>0</v>
      </c>
      <c r="E46" s="55">
        <v>0</v>
      </c>
      <c r="F46" s="56">
        <f>D46+E46</f>
        <v>0</v>
      </c>
      <c r="G46" s="55">
        <v>0</v>
      </c>
      <c r="H46" s="55">
        <v>0</v>
      </c>
      <c r="I46" s="56">
        <f>H46-D46</f>
        <v>0</v>
      </c>
    </row>
    <row r="47" spans="1:9" x14ac:dyDescent="0.3">
      <c r="A47" s="63"/>
      <c r="B47" s="64"/>
      <c r="C47" s="65"/>
      <c r="D47" s="66"/>
      <c r="E47" s="66"/>
      <c r="F47" s="66"/>
      <c r="G47" s="66"/>
      <c r="H47" s="66"/>
      <c r="I47" s="66"/>
    </row>
    <row r="48" spans="1:9" x14ac:dyDescent="0.3">
      <c r="A48" s="67"/>
      <c r="B48" s="68"/>
      <c r="C48" s="69" t="s">
        <v>27</v>
      </c>
      <c r="D48" s="70">
        <f t="shared" ref="D48:I48" si="8">D29+D39+D45</f>
        <v>1750358.34</v>
      </c>
      <c r="E48" s="70">
        <f t="shared" si="8"/>
        <v>0</v>
      </c>
      <c r="F48" s="70">
        <f t="shared" si="8"/>
        <v>1750358.34</v>
      </c>
      <c r="G48" s="70">
        <f t="shared" si="8"/>
        <v>1032042.4</v>
      </c>
      <c r="H48" s="70">
        <f t="shared" si="8"/>
        <v>1032042.4</v>
      </c>
      <c r="I48" s="71">
        <f t="shared" si="8"/>
        <v>-718315.94000000006</v>
      </c>
    </row>
    <row r="49" spans="1:9" x14ac:dyDescent="0.3">
      <c r="A49" s="72"/>
      <c r="B49" s="72"/>
      <c r="C49" s="72"/>
      <c r="D49" s="72"/>
      <c r="E49" s="72"/>
      <c r="F49" s="72"/>
      <c r="G49" s="73" t="s">
        <v>34</v>
      </c>
      <c r="H49" s="74"/>
      <c r="I49" s="75"/>
    </row>
  </sheetData>
  <mergeCells count="39">
    <mergeCell ref="A43:C43"/>
    <mergeCell ref="A45:C45"/>
    <mergeCell ref="A46:C46"/>
    <mergeCell ref="A32:C32"/>
    <mergeCell ref="A33:C33"/>
    <mergeCell ref="A34:C34"/>
    <mergeCell ref="A35:C35"/>
    <mergeCell ref="A36:C36"/>
    <mergeCell ref="A37:C37"/>
    <mergeCell ref="I48:I49"/>
    <mergeCell ref="G49:H49"/>
    <mergeCell ref="A41:C41"/>
    <mergeCell ref="A40:C40"/>
    <mergeCell ref="A42:C42"/>
    <mergeCell ref="A39:C39"/>
    <mergeCell ref="A25:C27"/>
    <mergeCell ref="D25:H25"/>
    <mergeCell ref="I25:I26"/>
    <mergeCell ref="A30:C30"/>
    <mergeCell ref="A31:C31"/>
    <mergeCell ref="A29:C29"/>
    <mergeCell ref="A17:C17"/>
    <mergeCell ref="A18:C18"/>
    <mergeCell ref="A19:C19"/>
    <mergeCell ref="I21:I22"/>
    <mergeCell ref="G22:H22"/>
    <mergeCell ref="A10:C10"/>
    <mergeCell ref="A11:C11"/>
    <mergeCell ref="A12:C12"/>
    <mergeCell ref="A13:C13"/>
    <mergeCell ref="A14:C14"/>
    <mergeCell ref="A15:C15"/>
    <mergeCell ref="A1:I1"/>
    <mergeCell ref="A2:I2"/>
    <mergeCell ref="A3:I3"/>
    <mergeCell ref="A4:I4"/>
    <mergeCell ref="A6:C8"/>
    <mergeCell ref="D6:H6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Comucat</cp:lastModifiedBy>
  <dcterms:created xsi:type="dcterms:W3CDTF">2020-08-12T15:27:37Z</dcterms:created>
  <dcterms:modified xsi:type="dcterms:W3CDTF">2020-08-12T15:43:51Z</dcterms:modified>
</cp:coreProperties>
</file>