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11NOV EDOS FINAN2020\"/>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L247" i="1" l="1"/>
  <c r="L161" i="1"/>
  <c r="M136" i="1"/>
  <c r="M133" i="1"/>
  <c r="M130"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<sst xmlns="http://schemas.openxmlformats.org/spreadsheetml/2006/main" count="438" uniqueCount="349">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</sst>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1" t="s">
        <v>257</v>
      </c>
      <c r="C13" s="171"/>
      <c r="D13" s="171"/>
      <c r="E13" s="171"/>
      <c r="F13" s="171"/>
      <c r="G13" s="171"/>
      <c r="H13" s="171"/>
      <c r="I13" s="171"/>
      <c r="J13" s="171"/>
      <c r="K13" s="171"/>
      <c r="L13" s="171"/>
      <c r="M13" s="171"/>
      <c r="N13" s="171"/>
      <c r="O13" s="171"/>
      <c r="P13" s="171"/>
    </row>
    <row r="14" spans="1:19" x14ac:dyDescent="0.2">
      <c r="A14" s="54"/>
      <c r="B14" s="171"/>
      <c r="C14" s="171"/>
      <c r="D14" s="171"/>
      <c r="E14" s="171"/>
      <c r="F14" s="171"/>
      <c r="G14" s="171"/>
      <c r="H14" s="171"/>
      <c r="I14" s="171"/>
      <c r="J14" s="171"/>
      <c r="K14" s="171"/>
      <c r="L14" s="171"/>
      <c r="M14" s="171"/>
      <c r="N14" s="171"/>
      <c r="O14" s="171"/>
      <c r="P14" s="171"/>
    </row>
    <row r="15" spans="1:19" x14ac:dyDescent="0.2">
      <c r="A15" s="54"/>
      <c r="B15" s="171"/>
      <c r="C15" s="171"/>
      <c r="D15" s="171"/>
      <c r="E15" s="171"/>
      <c r="F15" s="171"/>
      <c r="G15" s="171"/>
      <c r="H15" s="171"/>
      <c r="I15" s="171"/>
      <c r="J15" s="171"/>
      <c r="K15" s="171"/>
      <c r="L15" s="171"/>
      <c r="M15" s="171"/>
      <c r="N15" s="171"/>
      <c r="O15" s="171"/>
      <c r="P15" s="171"/>
    </row>
    <row r="16" spans="1:19"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2020</v>
      </c>
      <c r="K36" s="157"/>
      <c r="L36" s="157"/>
      <c r="M36" s="157">
        <v>2019</v>
      </c>
      <c r="N36" s="157"/>
      <c r="O36" s="157"/>
    </row>
    <row r="37" spans="2:17" x14ac:dyDescent="0.2">
      <c r="B37" s="21"/>
      <c r="C37" s="12"/>
      <c r="D37" s="172" t="s">
        <v>312</v>
      </c>
      <c r="E37" s="172"/>
      <c r="F37" s="172"/>
      <c r="G37" s="172"/>
      <c r="H37" s="172"/>
      <c r="I37" s="172"/>
      <c r="J37" s="111">
        <v>193073.01</v>
      </c>
      <c r="K37" s="146"/>
      <c r="L37" s="146"/>
      <c r="M37" s="173">
        <v>212150.36</v>
      </c>
      <c r="N37" s="174"/>
      <c r="O37" s="174"/>
    </row>
    <row r="38" spans="2:17" x14ac:dyDescent="0.2">
      <c r="B38" s="21"/>
      <c r="C38" s="12"/>
      <c r="D38" s="172" t="s">
        <v>313</v>
      </c>
      <c r="E38" s="172"/>
      <c r="F38" s="172"/>
      <c r="G38" s="172"/>
      <c r="H38" s="172"/>
      <c r="I38" s="172"/>
      <c r="J38" s="173"/>
      <c r="K38" s="174"/>
      <c r="L38" s="174"/>
      <c r="M38" s="173">
        <v>0</v>
      </c>
      <c r="N38" s="174"/>
      <c r="O38" s="174"/>
    </row>
    <row r="39" spans="2:17" x14ac:dyDescent="0.2">
      <c r="B39" s="21"/>
      <c r="C39" s="12"/>
      <c r="D39" s="115" t="s">
        <v>163</v>
      </c>
      <c r="E39" s="116"/>
      <c r="F39" s="116"/>
      <c r="G39" s="116"/>
      <c r="H39" s="116"/>
      <c r="I39" s="117"/>
      <c r="J39" s="184">
        <f>SUM(J37:L38)</f>
        <v>193073.01</v>
      </c>
      <c r="K39" s="184"/>
      <c r="L39" s="184"/>
      <c r="M39" s="184">
        <f>SUM(M37:O38)</f>
        <v>212150.36</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72"/>
      <c r="G46" s="172"/>
      <c r="H46" s="172"/>
      <c r="I46" s="172"/>
      <c r="J46" s="172"/>
      <c r="K46" s="173">
        <v>0</v>
      </c>
      <c r="L46" s="174"/>
      <c r="M46" s="174"/>
      <c r="O46" s="12"/>
      <c r="P46" s="12"/>
    </row>
    <row r="47" spans="2:17" x14ac:dyDescent="0.2">
      <c r="B47" s="21"/>
      <c r="C47" s="12"/>
      <c r="D47" s="12"/>
      <c r="E47" s="12"/>
      <c r="F47" s="172"/>
      <c r="G47" s="172"/>
      <c r="H47" s="172"/>
      <c r="I47" s="172"/>
      <c r="J47" s="172"/>
      <c r="K47" s="173">
        <v>0</v>
      </c>
      <c r="L47" s="174"/>
      <c r="M47" s="174"/>
      <c r="O47" s="12"/>
      <c r="P47" s="12"/>
    </row>
    <row r="48" spans="2:17" x14ac:dyDescent="0.2">
      <c r="B48" s="21"/>
      <c r="C48" s="12"/>
      <c r="D48" s="12"/>
      <c r="E48" s="12"/>
      <c r="F48" s="172"/>
      <c r="G48" s="172"/>
      <c r="H48" s="172"/>
      <c r="I48" s="172"/>
      <c r="J48" s="172"/>
      <c r="K48" s="173">
        <v>0</v>
      </c>
      <c r="L48" s="174"/>
      <c r="M48" s="174"/>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3">
        <v>0</v>
      </c>
      <c r="L56" s="174"/>
      <c r="M56" s="174"/>
      <c r="O56" s="12"/>
      <c r="P56" s="12"/>
    </row>
    <row r="57" spans="1:31" x14ac:dyDescent="0.2">
      <c r="B57" s="21"/>
      <c r="C57" s="12"/>
      <c r="D57" s="12"/>
      <c r="E57" s="12"/>
      <c r="F57" s="138" t="s">
        <v>345</v>
      </c>
      <c r="G57" s="139"/>
      <c r="H57" s="139"/>
      <c r="I57" s="139"/>
      <c r="J57" s="140"/>
      <c r="K57" s="111">
        <v>193073.01</v>
      </c>
      <c r="L57" s="146"/>
      <c r="M57" s="146"/>
      <c r="O57" s="12"/>
      <c r="P57" s="12"/>
    </row>
    <row r="58" spans="1:31" x14ac:dyDescent="0.2">
      <c r="B58" s="21"/>
      <c r="C58" s="12"/>
      <c r="D58" s="12"/>
      <c r="E58" s="12"/>
      <c r="F58" s="124" t="s">
        <v>163</v>
      </c>
      <c r="G58" s="125"/>
      <c r="H58" s="125"/>
      <c r="I58" s="125"/>
      <c r="J58" s="126"/>
      <c r="K58" s="181">
        <f>SUM(K56:M57)</f>
        <v>193073.01</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2020</v>
      </c>
      <c r="K65" s="119"/>
      <c r="L65" s="120"/>
      <c r="M65" s="118">
        <v>2019</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4429.38</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10094.89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5" t="s">
        <v>161</v>
      </c>
      <c r="D116" s="136"/>
      <c r="E116" s="136"/>
      <c r="F116" s="136"/>
      <c r="G116" s="136"/>
      <c r="H116" s="136"/>
      <c r="I116" s="136"/>
      <c r="J116" s="137"/>
      <c r="K116" s="157">
        <v>2020</v>
      </c>
      <c r="L116" s="157"/>
      <c r="M116" s="157"/>
      <c r="N116" s="157">
        <v>2019</v>
      </c>
      <c r="O116" s="157"/>
      <c r="P116" s="157"/>
    </row>
    <row r="117" spans="2:16" x14ac:dyDescent="0.2">
      <c r="B117" s="21"/>
      <c r="C117" s="113" t="s">
        <v>316</v>
      </c>
      <c r="D117" s="113"/>
      <c r="E117" s="113"/>
      <c r="F117" s="113"/>
      <c r="G117" s="113"/>
      <c r="H117" s="113"/>
      <c r="I117" s="113"/>
      <c r="J117" s="113"/>
      <c r="K117" s="111">
        <v>0</v>
      </c>
      <c r="L117" s="112"/>
      <c r="M117" s="112"/>
      <c r="N117" s="111">
        <v>0</v>
      </c>
      <c r="O117" s="112"/>
      <c r="P117" s="112"/>
    </row>
    <row r="118" spans="2:16" x14ac:dyDescent="0.2">
      <c r="B118" s="21"/>
      <c r="C118" s="113" t="s">
        <v>317</v>
      </c>
      <c r="D118" s="113"/>
      <c r="E118" s="113"/>
      <c r="F118" s="113"/>
      <c r="G118" s="113"/>
      <c r="H118" s="113"/>
      <c r="I118" s="113"/>
      <c r="J118" s="113"/>
      <c r="K118" s="111">
        <v>0</v>
      </c>
      <c r="L118" s="112"/>
      <c r="M118" s="112"/>
      <c r="N118" s="111">
        <v>0</v>
      </c>
      <c r="O118" s="112"/>
      <c r="P118" s="112"/>
    </row>
    <row r="119" spans="2:16"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6" t="s">
        <v>161</v>
      </c>
      <c r="E125" s="156"/>
      <c r="F125" s="156"/>
      <c r="G125" s="156"/>
      <c r="H125" s="156"/>
      <c r="I125" s="156"/>
      <c r="J125" s="157">
        <v>2020</v>
      </c>
      <c r="K125" s="157"/>
      <c r="L125" s="157"/>
      <c r="M125" s="157">
        <v>2019</v>
      </c>
      <c r="N125" s="157"/>
      <c r="O125" s="157"/>
    </row>
    <row r="126" spans="2:16" x14ac:dyDescent="0.2">
      <c r="B126" s="21"/>
      <c r="D126" s="113" t="s">
        <v>319</v>
      </c>
      <c r="E126" s="113"/>
      <c r="F126" s="113"/>
      <c r="G126" s="113"/>
      <c r="H126" s="113"/>
      <c r="I126" s="113"/>
      <c r="J126" s="111">
        <v>189946.08</v>
      </c>
      <c r="K126" s="112"/>
      <c r="L126" s="112"/>
      <c r="M126" s="111">
        <v>181054.48</v>
      </c>
      <c r="N126" s="112"/>
      <c r="O126" s="112"/>
    </row>
    <row r="127" spans="2:16" x14ac:dyDescent="0.2">
      <c r="B127" s="21"/>
      <c r="D127" s="113" t="s">
        <v>320</v>
      </c>
      <c r="E127" s="113"/>
      <c r="F127" s="113"/>
      <c r="G127" s="113"/>
      <c r="H127" s="113"/>
      <c r="I127" s="113"/>
      <c r="J127" s="111">
        <v>59300.69</v>
      </c>
      <c r="K127" s="112"/>
      <c r="L127" s="112"/>
      <c r="M127" s="111">
        <v>59300.69</v>
      </c>
      <c r="N127" s="112"/>
      <c r="O127" s="112"/>
    </row>
    <row r="128" spans="2:16"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2689</v>
      </c>
      <c r="K129" s="112"/>
      <c r="L129" s="112"/>
      <c r="M129" s="111">
        <v>2689</v>
      </c>
      <c r="N129" s="112"/>
      <c r="O129" s="112"/>
    </row>
    <row r="130" spans="1:33" x14ac:dyDescent="0.2">
      <c r="B130" s="21"/>
      <c r="D130" s="129" t="s">
        <v>323</v>
      </c>
      <c r="E130" s="129"/>
      <c r="F130" s="129"/>
      <c r="G130" s="129"/>
      <c r="H130" s="129"/>
      <c r="I130" s="129"/>
      <c r="J130" s="127">
        <f>SUM(J126:L129)</f>
        <v>490795.77</v>
      </c>
      <c r="K130" s="127"/>
      <c r="L130" s="127"/>
      <c r="M130" s="127">
        <f>SUM(M126:O129)</f>
        <v>481904.17000000004</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497578.27</v>
      </c>
      <c r="K136" s="127"/>
      <c r="L136" s="127"/>
      <c r="M136" s="127">
        <f>SUM(M130,M133,M135)</f>
        <v>488686.67000000004</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2020</v>
      </c>
      <c r="J158" s="157"/>
      <c r="K158" s="157"/>
      <c r="L158" s="157">
        <v>2019</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11671.74</v>
      </c>
      <c r="J159" s="112"/>
      <c r="K159" s="112"/>
      <c r="L159" s="111">
        <v>34818.300000000003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11671.74</v>
      </c>
      <c r="J161" s="127"/>
      <c r="K161" s="127"/>
      <c r="L161" s="127">
        <f>SUM(L159:N160)</f>
        <v>34818.300000000003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11671.74</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11671.74</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2020</v>
      </c>
      <c r="N196" s="119"/>
      <c r="O196" s="120"/>
    </row>
    <row r="197" spans="1:16" x14ac:dyDescent="0.2">
      <c r="A197" s="11"/>
      <c r="B197" s="17"/>
      <c r="C197" s="7"/>
      <c r="D197" s="172" t="s">
        <v>333</v>
      </c>
      <c r="E197" s="172"/>
      <c r="F197" s="172"/>
      <c r="G197" s="172"/>
      <c r="H197" s="172"/>
      <c r="I197" s="172"/>
      <c r="J197" s="172"/>
      <c r="K197" s="172"/>
      <c r="L197" s="172"/>
      <c r="M197" s="173">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158030.92000000001</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158030.92000000001</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75997</v>
      </c>
      <c r="L225" s="131"/>
      <c r="M225" s="132"/>
      <c r="N225" s="141">
        <f>K225/L220</f>
        <v>0.48089956066825401</v>
      </c>
      <c r="O225" s="142"/>
      <c r="P225" s="143"/>
    </row>
    <row r="226" spans="1:17" x14ac:dyDescent="0.2">
      <c r="A226" s="7"/>
      <c r="B226" s="19"/>
      <c r="C226" s="138" t="s">
        <v>341</v>
      </c>
      <c r="D226" s="139"/>
      <c r="E226" s="139"/>
      <c r="F226" s="139"/>
      <c r="G226" s="139"/>
      <c r="H226" s="139"/>
      <c r="I226" s="139"/>
      <c r="J226" s="140"/>
      <c r="K226" s="130">
        <v>1124.32</v>
      </c>
      <c r="L226" s="131"/>
      <c r="M226" s="132"/>
      <c r="N226" s="141">
        <f>K226/L220</f>
        <v>7.1145570752862786E-3</v>
      </c>
      <c r="O226" s="142"/>
      <c r="P226" s="143"/>
    </row>
    <row r="227" spans="1:17" x14ac:dyDescent="0.2">
      <c r="A227" s="7"/>
      <c r="B227" s="19"/>
      <c r="C227" s="138" t="s">
        <v>342</v>
      </c>
      <c r="D227" s="139"/>
      <c r="E227" s="139"/>
      <c r="F227" s="139"/>
      <c r="G227" s="139"/>
      <c r="H227" s="139"/>
      <c r="I227" s="139"/>
      <c r="J227" s="140"/>
      <c r="K227" s="130">
        <v>19384.7</v>
      </c>
      <c r="L227" s="131"/>
      <c r="M227" s="132"/>
      <c r="N227" s="141">
        <f>K227/L220</f>
        <v>0.12266396981046493</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2020</v>
      </c>
      <c r="J245" s="119"/>
      <c r="K245" s="120"/>
      <c r="L245" s="118">
        <v>2019</v>
      </c>
      <c r="M245" s="119"/>
      <c r="N245" s="120"/>
    </row>
    <row r="246" spans="1:16" x14ac:dyDescent="0.2">
      <c r="A246" s="1"/>
      <c r="E246" s="164" t="s">
        <v>312</v>
      </c>
      <c r="F246" s="165"/>
      <c r="G246" s="165"/>
      <c r="H246" s="166"/>
      <c r="I246" s="111">
        <v>193073.01</v>
      </c>
      <c r="J246" s="146"/>
      <c r="K246" s="146"/>
      <c r="L246" s="168">
        <v>212150.36</v>
      </c>
      <c r="M246" s="169"/>
      <c r="N246" s="170"/>
    </row>
    <row r="247" spans="1:16" s="27" customFormat="1" x14ac:dyDescent="0.2">
      <c r="A247" s="8"/>
      <c r="B247" s="8"/>
      <c r="C247" s="8"/>
      <c r="D247" s="8"/>
      <c r="E247" s="115" t="s">
        <v>343</v>
      </c>
      <c r="F247" s="116"/>
      <c r="G247" s="116"/>
      <c r="H247" s="117"/>
      <c r="I247" s="121">
        <f>SUM(I246:K246)</f>
        <v>193073.01</v>
      </c>
      <c r="J247" s="122"/>
      <c r="K247" s="123"/>
      <c r="L247" s="121">
        <f>SUM(L246:N246)</f>
        <v>212150.36</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0" t="s">
        <v>268</v>
      </c>
      <c r="C1" s="190"/>
      <c r="D1" s="190"/>
      <c r="E1" s="190"/>
      <c r="F1" s="190"/>
    </row>
    <row r="2" spans="2:6" ht="14.25" customHeight="1" x14ac:dyDescent="0.2">
      <c r="B2" s="195" t="s">
        <v>269</v>
      </c>
      <c r="C2" s="195"/>
      <c r="D2" s="195"/>
      <c r="E2" s="195"/>
      <c r="F2" s="195"/>
    </row>
    <row r="3" spans="2:6" ht="14.25" customHeight="1" x14ac:dyDescent="0.2">
      <c r="B3" s="195" t="s">
        <v>272</v>
      </c>
      <c r="C3" s="195"/>
      <c r="D3" s="195"/>
      <c r="E3" s="195"/>
      <c r="F3" s="195"/>
    </row>
    <row r="4" spans="2:6" ht="18.75" customHeight="1" x14ac:dyDescent="0.2"/>
    <row r="5" spans="2:6" ht="17.25" customHeight="1" x14ac:dyDescent="0.2">
      <c r="B5" s="98" t="s">
        <v>270</v>
      </c>
      <c r="C5" s="191" t="s">
        <v>271</v>
      </c>
      <c r="D5" s="191"/>
      <c r="E5" s="191"/>
      <c r="F5" s="191"/>
    </row>
    <row r="6" spans="2:6" ht="17.25" customHeight="1" x14ac:dyDescent="0.2">
      <c r="C6" s="191"/>
      <c r="D6" s="191"/>
      <c r="E6" s="191"/>
      <c r="F6" s="191"/>
    </row>
    <row r="7" spans="2:6" ht="15.75" customHeight="1" thickBot="1" x14ac:dyDescent="0.25"/>
    <row r="8" spans="2:6" ht="21.75" customHeight="1" x14ac:dyDescent="0.2">
      <c r="B8" s="192" t="s">
        <v>202</v>
      </c>
      <c r="C8" s="193"/>
      <c r="D8" s="193"/>
      <c r="E8" s="193"/>
      <c r="F8" s="194"/>
    </row>
    <row r="9" spans="2:6" s="74" customFormat="1" ht="17.25" customHeight="1" x14ac:dyDescent="0.2">
      <c r="B9" s="76" t="s">
        <v>203</v>
      </c>
      <c r="C9" s="77" t="s">
        <v>204</v>
      </c>
      <c r="D9" s="77" t="s">
        <v>205</v>
      </c>
      <c r="E9" s="77" t="s">
        <v>206</v>
      </c>
      <c r="F9" s="78" t="s">
        <v>207</v>
      </c>
    </row>
    <row r="10" spans="2:6" ht="15.75" customHeight="1" x14ac:dyDescent="0.2">
      <c r="B10" s="196" t="s">
        <v>273</v>
      </c>
      <c r="C10" s="198" t="s">
        <v>274</v>
      </c>
      <c r="D10" s="81" t="s">
        <v>275</v>
      </c>
      <c r="E10" s="82" t="s">
        <v>277</v>
      </c>
      <c r="F10" s="83" t="s">
        <v>277</v>
      </c>
    </row>
    <row r="11" spans="2:6" ht="15.75" customHeight="1" x14ac:dyDescent="0.2">
      <c r="B11" s="197"/>
      <c r="C11" s="199"/>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6" t="s">
        <v>212</v>
      </c>
      <c r="C13" s="198" t="s">
        <v>213</v>
      </c>
      <c r="D13" s="81" t="s">
        <v>214</v>
      </c>
      <c r="E13" s="82" t="s">
        <v>215</v>
      </c>
      <c r="F13" s="83" t="s">
        <v>279</v>
      </c>
    </row>
    <row r="14" spans="2:6" ht="15" customHeight="1" x14ac:dyDescent="0.2">
      <c r="B14" s="200"/>
      <c r="C14" s="201"/>
      <c r="D14" s="81" t="s">
        <v>280</v>
      </c>
      <c r="E14" s="82" t="s">
        <v>281</v>
      </c>
      <c r="F14" s="83" t="s">
        <v>282</v>
      </c>
    </row>
    <row r="15" spans="2:6" ht="15" customHeight="1" x14ac:dyDescent="0.2">
      <c r="B15" s="200"/>
      <c r="C15" s="201"/>
      <c r="D15" s="81" t="s">
        <v>283</v>
      </c>
      <c r="E15" s="82" t="s">
        <v>284</v>
      </c>
      <c r="F15" s="83" t="s">
        <v>285</v>
      </c>
    </row>
    <row r="16" spans="2:6" ht="15" customHeight="1" x14ac:dyDescent="0.2">
      <c r="B16" s="197"/>
      <c r="C16" s="199"/>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2" t="s">
        <v>231</v>
      </c>
      <c r="C21" s="193"/>
      <c r="D21" s="193"/>
      <c r="E21" s="193"/>
      <c r="F21" s="194"/>
    </row>
    <row r="22" spans="2:6" s="74" customFormat="1" ht="17.25" customHeight="1" x14ac:dyDescent="0.2">
      <c r="B22" s="76" t="s">
        <v>203</v>
      </c>
      <c r="C22" s="77" t="s">
        <v>204</v>
      </c>
      <c r="D22" s="77" t="s">
        <v>205</v>
      </c>
      <c r="E22" s="77" t="s">
        <v>206</v>
      </c>
      <c r="F22" s="78" t="s">
        <v>207</v>
      </c>
    </row>
    <row r="23" spans="2:6" ht="15" customHeight="1" x14ac:dyDescent="0.2">
      <c r="B23" s="196" t="s">
        <v>232</v>
      </c>
      <c r="C23" s="198" t="s">
        <v>233</v>
      </c>
      <c r="D23" s="210" t="s">
        <v>234</v>
      </c>
      <c r="E23" s="82" t="s">
        <v>289</v>
      </c>
      <c r="F23" s="83" t="s">
        <v>290</v>
      </c>
    </row>
    <row r="24" spans="2:6" ht="15" customHeight="1" x14ac:dyDescent="0.2">
      <c r="B24" s="200"/>
      <c r="C24" s="201"/>
      <c r="D24" s="211"/>
      <c r="E24" s="82" t="s">
        <v>291</v>
      </c>
      <c r="F24" s="83" t="s">
        <v>292</v>
      </c>
    </row>
    <row r="25" spans="2:6" ht="15" customHeight="1" x14ac:dyDescent="0.2">
      <c r="B25" s="197"/>
      <c r="C25" s="199"/>
      <c r="D25" s="212"/>
      <c r="E25" s="82" t="s">
        <v>293</v>
      </c>
      <c r="F25" s="83" t="s">
        <v>294</v>
      </c>
    </row>
    <row r="26" spans="2:6" ht="15" customHeight="1" x14ac:dyDescent="0.2">
      <c r="B26" s="202" t="s">
        <v>235</v>
      </c>
      <c r="C26" s="207" t="s">
        <v>236</v>
      </c>
      <c r="D26" s="213" t="s">
        <v>237</v>
      </c>
      <c r="E26" s="87" t="s">
        <v>295</v>
      </c>
      <c r="F26" s="88" t="s">
        <v>296</v>
      </c>
    </row>
    <row r="27" spans="2:6" ht="15" customHeight="1" x14ac:dyDescent="0.2">
      <c r="B27" s="203"/>
      <c r="C27" s="208"/>
      <c r="D27" s="214"/>
      <c r="E27" s="99" t="s">
        <v>297</v>
      </c>
      <c r="F27" s="100" t="s">
        <v>298</v>
      </c>
    </row>
    <row r="28" spans="2:6" ht="15" customHeight="1" x14ac:dyDescent="0.2">
      <c r="B28" s="204"/>
      <c r="C28" s="209"/>
      <c r="D28" s="215"/>
      <c r="E28" s="99" t="s">
        <v>299</v>
      </c>
      <c r="F28" s="100" t="s">
        <v>300</v>
      </c>
    </row>
    <row r="29" spans="2:6" ht="15" customHeight="1" x14ac:dyDescent="0.2">
      <c r="B29" s="196" t="s">
        <v>238</v>
      </c>
      <c r="C29" s="198" t="s">
        <v>239</v>
      </c>
      <c r="D29" s="210" t="s">
        <v>240</v>
      </c>
      <c r="E29" s="82" t="s">
        <v>301</v>
      </c>
      <c r="F29" s="83" t="s">
        <v>302</v>
      </c>
    </row>
    <row r="30" spans="2:6" ht="15" customHeight="1" x14ac:dyDescent="0.2">
      <c r="B30" s="200"/>
      <c r="C30" s="201"/>
      <c r="D30" s="211"/>
      <c r="E30" s="82" t="s">
        <v>303</v>
      </c>
      <c r="F30" s="83" t="s">
        <v>304</v>
      </c>
    </row>
    <row r="31" spans="2:6" ht="15" customHeight="1" thickBot="1" x14ac:dyDescent="0.25">
      <c r="B31" s="205"/>
      <c r="C31" s="206"/>
      <c r="D31" s="216"/>
      <c r="E31" s="92" t="s">
        <v>305</v>
      </c>
      <c r="F31" s="93" t="s">
        <v>306</v>
      </c>
    </row>
    <row r="32" spans="2:6" ht="16.5" thickBot="1" x14ac:dyDescent="0.3">
      <c r="B32" s="95"/>
      <c r="C32" s="96"/>
      <c r="D32" s="96"/>
      <c r="E32" s="97"/>
      <c r="F32" s="97"/>
    </row>
    <row r="33" spans="2:6" ht="21.75" customHeight="1" x14ac:dyDescent="0.2">
      <c r="B33" s="192" t="s">
        <v>241</v>
      </c>
      <c r="C33" s="193"/>
      <c r="D33" s="193"/>
      <c r="E33" s="193"/>
      <c r="F33" s="19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2021-01-20T15:59:46Z</dcterms:modified>
</cp:coreProperties>
</file>