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<sst xmlns="http://schemas.openxmlformats.org/spreadsheetml/2006/main" count="88" uniqueCount="88">
  <si>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</si>
  <si>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</si>
  <si>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</si>
  <si>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</si>
  <si>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</si>
  <si>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</si>
  <si>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</si>
  <si>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</si>
  <si>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</si>
  <si>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</si>
  <si>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</si>
  <si>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</si>
  <si>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</si>
  <si>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</si>
  <si>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</si>
  <si>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</si>
  <si>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</si>
  <si>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</si>
  <si>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</si>
  <si>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</si>
  <si>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</si>
  <si>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</si>
  <si>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</si>
  <si>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</si>
  <si>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</si>
  <si>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</si>
  <si>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</si>
  <si>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</si>
  <si>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</si>
  <si>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</si>
  <si>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</si>
  <si>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</si>
  <si>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</si>
  <si>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</si>
  <si>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</si>
  <si>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</si>
  <si>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</si>
  <si>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</si>
  <si>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</si>
  <si>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</si>
  <si>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</si>
  <si>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</si>
  <si>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</si>
  <si>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</si>
  <si>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</si>
  <si>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</si>
  <si>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</si>
  <si>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</si>
  <si>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</si>
  <si>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</si>
  <si>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</si>
  <si>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</si>
  <si>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</si>
  <si>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</si>
  <si>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</si>
  <si>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</si>
  <si>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</si>
  <si>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</si>
  <si>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</si>
  <si>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</si>
  <si>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</si>
  <si>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</si>
  <si>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</si>
  <si>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</si>
  <si>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</si>
  <si>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</si>
  <si>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</si>
  <si>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</si>
  <si>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</si>
  <si>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</si>
  <si>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</si>
  <si>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</si>
  <si>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</si>
  <si>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</si>
  <si>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</si>
  <si>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</si>
  <si>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</si>
  <si>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</si>
  <si>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</si>
  <si>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</si>
  <si>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</si>
  <si>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</si>
  <si>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</si>
  <si>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2022</t>
  </si>
  <si>
    <t>3 = ( 1 + 2 )</t>
  </si>
  <si>
    <t>Ampliaciones/ 
(Reducciones)</t>
  </si>
  <si>
    <t>Del 1 de Enero al 31 de Diciembre de 2022</t>
  </si>
  <si>
    <t>CONSEJO MUNICIPAL CONTRA LAS ADICCIONES EN SAN PEDRO TLAQUEPAQUE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</si>
</sst>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 t="s">
        <v>83</v>
      </c>
      <c r="C2" s="24"/>
      <c r="D2" s="24"/>
      <c r="E2" s="24"/>
      <c r="F2" s="24"/>
      <c r="G2" s="24"/>
      <c r="H2" s="24"/>
    </row>
    <row r="3" spans="2:8" ht="14.25">
      <c r="B3" s="24" t="s">
        <v>87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86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85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84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1765494</v>
      </c>
      <c r="D11" s="12">
        <f t="shared" si="0"/>
        <v>-56767.66</v>
      </c>
      <c r="E11" s="13">
        <f t="shared" si="0"/>
        <v>1708726.3399999999</v>
      </c>
      <c r="F11" s="13">
        <f t="shared" si="0"/>
        <v>1708726.3399999999</v>
      </c>
      <c r="G11" s="13">
        <f t="shared" si="0"/>
        <v>1708726.3399999999</v>
      </c>
      <c r="H11" s="13">
        <f t="shared" si="0"/>
        <v>0</v>
      </c>
    </row>
    <row r="12" spans="1:8" ht="24">
      <c r="A12" s="18">
        <v>11</v>
      </c>
      <c r="B12" s="5" t="s">
        <v>13</v>
      </c>
      <c r="C12" s="14">
        <v>956654.4</v>
      </c>
      <c r="D12" s="14">
        <v>-7522.95</v>
      </c>
      <c r="E12" s="15">
        <v>949131.45</v>
      </c>
      <c r="F12" s="14">
        <v>949131.45</v>
      </c>
      <c r="G12" s="14">
        <v>949131.45</v>
      </c>
      <c r="H12" s="15">
        <f>E12-F12</f>
        <v>0</v>
      </c>
    </row>
    <row r="13" spans="1:8" ht="24">
      <c r="A13" s="18">
        <v>12</v>
      </c>
      <c r="B13" s="5" t="s">
        <v>14</v>
      </c>
      <c r="C13" s="14">
        <v>324000</v>
      </c>
      <c r="D13" s="14">
        <v>-22800</v>
      </c>
      <c r="E13" s="15">
        <v>301200</v>
      </c>
      <c r="F13" s="14">
        <v>301200</v>
      </c>
      <c r="G13" s="14">
        <v>301200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146155.9</v>
      </c>
      <c r="D14" s="14">
        <v>-7974.65</v>
      </c>
      <c r="E14" s="15">
        <v>138181.25</v>
      </c>
      <c r="F14" s="14">
        <v>138181.25</v>
      </c>
      <c r="G14" s="14">
        <v>138181.25</v>
      </c>
      <c r="H14" s="15">
        <f t="shared" si="1"/>
        <v>0</v>
      </c>
    </row>
    <row r="15" spans="1:8" ht="14.25">
      <c r="A15" s="18">
        <v>14</v>
      </c>
      <c r="B15" s="5" t="s">
        <v>16</v>
      </c>
      <c r="C15" s="14">
        <v>246946.6</v>
      </c>
      <c r="D15" s="14">
        <v>-3909.34</v>
      </c>
      <c r="E15" s="15">
        <v>243037.26</v>
      </c>
      <c r="F15" s="14">
        <v>243037.26</v>
      </c>
      <c r="G15" s="14">
        <v>243037.26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91737.1</v>
      </c>
      <c r="D16" s="14">
        <v>-14560.72</v>
      </c>
      <c r="E16" s="15">
        <v>77176.38</v>
      </c>
      <c r="F16" s="14">
        <v>77176.38</v>
      </c>
      <c r="G16" s="14">
        <v>77176.38</v>
      </c>
      <c r="H16" s="15">
        <f t="shared" si="1"/>
        <v>0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189050</v>
      </c>
      <c r="D19" s="12">
        <f t="shared" si="2"/>
        <v>103155.29000000002</v>
      </c>
      <c r="E19" s="13">
        <f t="shared" si="2"/>
        <v>292205.29</v>
      </c>
      <c r="F19" s="13">
        <f t="shared" si="2"/>
        <v>292205.29</v>
      </c>
      <c r="G19" s="13">
        <f t="shared" si="2"/>
        <v>292205.29</v>
      </c>
      <c r="H19" s="13">
        <f t="shared" si="2"/>
        <v>0</v>
      </c>
    </row>
    <row r="20" spans="1:8" ht="24">
      <c r="A20" s="18">
        <v>21</v>
      </c>
      <c r="B20" s="5" t="s">
        <v>21</v>
      </c>
      <c r="C20" s="14">
        <v>91855</v>
      </c>
      <c r="D20" s="14">
        <v>79260.74</v>
      </c>
      <c r="E20" s="15">
        <v>171115.74</v>
      </c>
      <c r="F20" s="14">
        <v>171115.74</v>
      </c>
      <c r="G20" s="14">
        <v>171115.74</v>
      </c>
      <c r="H20" s="15">
        <f>E20-F20</f>
        <v>0</v>
      </c>
    </row>
    <row r="21" spans="1:8" ht="14.25">
      <c r="A21" s="18">
        <v>22</v>
      </c>
      <c r="B21" s="5" t="s">
        <v>22</v>
      </c>
      <c r="C21" s="14">
        <v>30500</v>
      </c>
      <c r="D21" s="14">
        <v>13847.38</v>
      </c>
      <c r="E21" s="15">
        <v>44347.38</v>
      </c>
      <c r="F21" s="14">
        <v>44347.38</v>
      </c>
      <c r="G21" s="14">
        <v>44347.38</v>
      </c>
      <c r="H21" s="15">
        <f aca="true" t="shared" si="3" ref="H21:H27">E21-F21</f>
        <v>0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18300</v>
      </c>
      <c r="D23" s="14">
        <v>38278.22</v>
      </c>
      <c r="E23" s="15">
        <v>56578.22</v>
      </c>
      <c r="F23" s="14">
        <v>56578.22</v>
      </c>
      <c r="G23" s="14">
        <v>56578.22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f t="shared" si="3"/>
        <v>0</v>
      </c>
    </row>
    <row r="25" spans="1:8" ht="14.25">
      <c r="A25" s="18">
        <v>26</v>
      </c>
      <c r="B25" s="5" t="s">
        <v>26</v>
      </c>
      <c r="C25" s="14">
        <v>7000</v>
      </c>
      <c r="D25" s="14">
        <v>-7000</v>
      </c>
      <c r="E25" s="15">
        <v>0</v>
      </c>
      <c r="F25" s="14">
        <v>0</v>
      </c>
      <c r="G25" s="14">
        <v>0</v>
      </c>
      <c r="H25" s="15">
        <f t="shared" si="3"/>
        <v>0</v>
      </c>
    </row>
    <row r="26" spans="1:8" ht="24">
      <c r="A26" s="18">
        <v>27</v>
      </c>
      <c r="B26" s="5" t="s">
        <v>27</v>
      </c>
      <c r="C26" s="14">
        <v>25395</v>
      </c>
      <c r="D26" s="14">
        <v>-14270.24</v>
      </c>
      <c r="E26" s="15">
        <v>11124.76</v>
      </c>
      <c r="F26" s="14">
        <v>11124.76</v>
      </c>
      <c r="G26" s="14">
        <v>11124.76</v>
      </c>
      <c r="H26" s="15">
        <f t="shared" si="3"/>
        <v>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16000</v>
      </c>
      <c r="D28" s="14">
        <v>-6960.81</v>
      </c>
      <c r="E28" s="15">
        <v>9039.19</v>
      </c>
      <c r="F28" s="14">
        <v>9039.19</v>
      </c>
      <c r="G28" s="14">
        <v>9039.19</v>
      </c>
      <c r="H28" s="15">
        <f>E28-F28</f>
        <v>0</v>
      </c>
    </row>
    <row r="29" spans="2:8" ht="21" customHeight="1">
      <c r="B29" s="4" t="s">
        <v>30</v>
      </c>
      <c r="C29" s="12">
        <f aca="true" t="shared" si="4" ref="C29:H29">SUM(C30:C38)</f>
        <v>203600</v>
      </c>
      <c r="D29" s="12">
        <f t="shared" si="4"/>
        <v>-1096.6100000000042</v>
      </c>
      <c r="E29" s="13">
        <f t="shared" si="4"/>
        <v>202503.38999999998</v>
      </c>
      <c r="F29" s="13">
        <f t="shared" si="4"/>
        <v>202503.38999999998</v>
      </c>
      <c r="G29" s="13">
        <f t="shared" si="4"/>
        <v>181296.22</v>
      </c>
      <c r="H29" s="13">
        <f t="shared" si="4"/>
        <v>0</v>
      </c>
    </row>
    <row r="30" spans="1:8" ht="14.25">
      <c r="A30" s="18">
        <v>31</v>
      </c>
      <c r="B30" s="5" t="s">
        <v>31</v>
      </c>
      <c r="C30" s="14">
        <v>32800</v>
      </c>
      <c r="D30" s="14">
        <v>757.04</v>
      </c>
      <c r="E30" s="15">
        <v>33557.04</v>
      </c>
      <c r="F30" s="14">
        <v>33557.04</v>
      </c>
      <c r="G30" s="14">
        <v>33557.04</v>
      </c>
      <c r="H30" s="15">
        <f>+E30-F30</f>
        <v>0</v>
      </c>
    </row>
    <row r="31" spans="1:8" ht="14.25">
      <c r="A31" s="18">
        <v>32</v>
      </c>
      <c r="B31" s="5" t="s">
        <v>32</v>
      </c>
      <c r="C31" s="14">
        <v>15000</v>
      </c>
      <c r="D31" s="14">
        <v>-9495.4</v>
      </c>
      <c r="E31" s="15">
        <v>5504.6</v>
      </c>
      <c r="F31" s="14">
        <v>5504.6</v>
      </c>
      <c r="G31" s="14">
        <v>5504.6</v>
      </c>
      <c r="H31" s="15">
        <f aca="true" t="shared" si="5" ref="H31:H38">+E31-F31</f>
        <v>0</v>
      </c>
    </row>
    <row r="32" spans="1:8" ht="24">
      <c r="A32" s="18">
        <v>33</v>
      </c>
      <c r="B32" s="5" t="s">
        <v>33</v>
      </c>
      <c r="C32" s="14">
        <v>82100</v>
      </c>
      <c r="D32" s="14">
        <v>-9998.76</v>
      </c>
      <c r="E32" s="15">
        <v>72101.24</v>
      </c>
      <c r="F32" s="14">
        <v>72101.24</v>
      </c>
      <c r="G32" s="14">
        <v>72101.24</v>
      </c>
      <c r="H32" s="15">
        <f t="shared" si="5"/>
        <v>0</v>
      </c>
    </row>
    <row r="33" spans="1:8" ht="24">
      <c r="A33" s="18">
        <v>34</v>
      </c>
      <c r="B33" s="5" t="s">
        <v>34</v>
      </c>
      <c r="C33" s="14">
        <v>31000</v>
      </c>
      <c r="D33" s="14">
        <v>12532.3</v>
      </c>
      <c r="E33" s="15">
        <v>43532.3</v>
      </c>
      <c r="F33" s="14">
        <v>43532.3</v>
      </c>
      <c r="G33" s="14">
        <v>22325.13</v>
      </c>
      <c r="H33" s="15">
        <f t="shared" si="5"/>
        <v>0</v>
      </c>
    </row>
    <row r="34" spans="1:8" ht="24">
      <c r="A34" s="18">
        <v>35</v>
      </c>
      <c r="B34" s="5" t="s">
        <v>35</v>
      </c>
      <c r="C34" s="14">
        <v>14700</v>
      </c>
      <c r="D34" s="14">
        <v>19992.61</v>
      </c>
      <c r="E34" s="15">
        <v>34692.61</v>
      </c>
      <c r="F34" s="14">
        <v>34692.61</v>
      </c>
      <c r="G34" s="14">
        <v>34692.61</v>
      </c>
      <c r="H34" s="15">
        <f t="shared" si="5"/>
        <v>0</v>
      </c>
    </row>
    <row r="35" spans="1:8" ht="24">
      <c r="A35" s="18">
        <v>36</v>
      </c>
      <c r="B35" s="5" t="s">
        <v>81</v>
      </c>
      <c r="C35" s="14">
        <v>0</v>
      </c>
      <c r="D35" s="14">
        <v>7818.4</v>
      </c>
      <c r="E35" s="15">
        <v>7818.4</v>
      </c>
      <c r="F35" s="14">
        <v>7818.4</v>
      </c>
      <c r="G35" s="14">
        <v>7818.4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5600</v>
      </c>
      <c r="D36" s="14">
        <v>-5600</v>
      </c>
      <c r="E36" s="15">
        <v>0</v>
      </c>
      <c r="F36" s="14">
        <v>0</v>
      </c>
      <c r="G36" s="14">
        <v>0</v>
      </c>
      <c r="H36" s="15">
        <f t="shared" si="5"/>
        <v>0</v>
      </c>
    </row>
    <row r="37" spans="1:8" ht="14.25">
      <c r="A37" s="18">
        <v>38</v>
      </c>
      <c r="B37" s="5" t="s">
        <v>37</v>
      </c>
      <c r="C37" s="14">
        <v>16100</v>
      </c>
      <c r="D37" s="14">
        <v>-11552.8</v>
      </c>
      <c r="E37" s="15">
        <v>4547.2</v>
      </c>
      <c r="F37" s="14">
        <v>4547.2</v>
      </c>
      <c r="G37" s="14">
        <v>4547.2</v>
      </c>
      <c r="H37" s="15">
        <f t="shared" si="5"/>
        <v>0</v>
      </c>
    </row>
    <row r="38" spans="1:8" ht="14.25">
      <c r="A38" s="18">
        <v>39</v>
      </c>
      <c r="B38" s="5" t="s">
        <v>38</v>
      </c>
      <c r="C38" s="14">
        <v>6300</v>
      </c>
      <c r="D38" s="14">
        <v>-5550</v>
      </c>
      <c r="E38" s="15">
        <v>750</v>
      </c>
      <c r="F38" s="14">
        <v>750</v>
      </c>
      <c r="G38" s="14">
        <v>750</v>
      </c>
      <c r="H38" s="15">
        <f t="shared" si="5"/>
        <v>0</v>
      </c>
    </row>
    <row r="39" spans="2:8" ht="24">
      <c r="B39" s="4" t="s">
        <v>3</v>
      </c>
      <c r="C39" s="12">
        <f>SUM(C40:C48)</f>
        <v>6000</v>
      </c>
      <c r="D39" s="12">
        <f>SUM(D40:D48)</f>
        <v>-6000</v>
      </c>
      <c r="E39" s="13">
        <f>C39+D39</f>
        <v>0</v>
      </c>
      <c r="F39" s="13">
        <f>SUM(F40:F48)</f>
        <v>0</v>
      </c>
      <c r="G39" s="13">
        <f>SUM(G40:G48)</f>
        <v>0</v>
      </c>
      <c r="H39" s="13">
        <f>SUM(H40:H48)</f>
        <v>0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6000</v>
      </c>
      <c r="D43" s="14">
        <v>-6000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12500</v>
      </c>
      <c r="D49" s="12">
        <f t="shared" si="7"/>
        <v>498472.86</v>
      </c>
      <c r="E49" s="13">
        <f t="shared" si="7"/>
        <v>510972.86</v>
      </c>
      <c r="F49" s="13">
        <f t="shared" si="7"/>
        <v>510972.86</v>
      </c>
      <c r="G49" s="13">
        <f t="shared" si="7"/>
        <v>510972.86</v>
      </c>
      <c r="H49" s="13">
        <f t="shared" si="7"/>
        <v>0</v>
      </c>
    </row>
    <row r="50" spans="1:8" ht="14.25">
      <c r="A50" s="18">
        <v>51</v>
      </c>
      <c r="B50" s="5" t="s">
        <v>49</v>
      </c>
      <c r="C50" s="14">
        <v>12500</v>
      </c>
      <c r="D50" s="14">
        <v>13472.86</v>
      </c>
      <c r="E50" s="15">
        <v>25972.86</v>
      </c>
      <c r="F50" s="14">
        <v>25972.86</v>
      </c>
      <c r="G50" s="14">
        <v>25972.86</v>
      </c>
      <c r="H50" s="15">
        <f>E50-F50</f>
        <v>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478000</v>
      </c>
      <c r="E53" s="15">
        <v>478000</v>
      </c>
      <c r="F53" s="14">
        <v>478000</v>
      </c>
      <c r="G53" s="14">
        <v>478000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7000</v>
      </c>
      <c r="E55" s="15">
        <v>7000</v>
      </c>
      <c r="F55" s="14">
        <v>7000</v>
      </c>
      <c r="G55" s="14">
        <v>7000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2176644</v>
      </c>
      <c r="D83" s="16">
        <f t="shared" si="14"/>
        <v>537763.88</v>
      </c>
      <c r="E83" s="16">
        <f t="shared" si="14"/>
        <v>2714407.88</v>
      </c>
      <c r="F83" s="16">
        <f t="shared" si="14"/>
        <v>2714407.88</v>
      </c>
      <c r="G83" s="16">
        <f t="shared" si="14"/>
        <v>2693200.71</v>
      </c>
      <c r="H83" s="16">
        <f t="shared" si="14"/>
        <v>0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2022-08-19T17:38:08Z</cp:lastPrinted>
  <dcterms:created xsi:type="dcterms:W3CDTF">2014-09-04T16:46:21Z</dcterms:created>
  <dcterms:modified xsi:type="dcterms:W3CDTF">2023-02-13T17:54:27Z</dcterms:modified>
  <cp:category/>
  <cp:version/>
  <cp:contentType/>
  <cp:contentStatus/>
</cp:coreProperties>
</file>